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<sst xmlns="http://schemas.openxmlformats.org/spreadsheetml/2006/main" count="58" uniqueCount="58">
  <si>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</si>
  <si>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ICE111</t>
  </si>
  <si>
    <t xml:space="preserve">m²</t>
  </si>
  <si>
    <t xml:space="preserve">Sistema de aquecimento e arrefecimento por piso radiante, com camada de argamassa, "FITTINGS ESTÁNDAR".</t>
  </si>
  <si>
    <r>
      <rPr>
        <sz val="8.25"/>
        <color rgb="FF000000"/>
        <rFont val="Arial"/>
        <family val="2"/>
      </rPr>
      <t xml:space="preserve">Sistema de aquecimento por piso radiante "FITTINGS ESTÁNDAR", formado por filme de polietileno, painel de pitons plastificado, de poliestireno expandido de 25 kg/m³ de densidade, 1425x825 mm, 17 mm de espessura, tubo de polietileno reticulado (PE-Xa) com barreira de oxigénio (EVOH), de 16 mm de diâmetro exterior e 1,8 mm de espessura, banda de poliestireno expandido de cor azul com fita adesiva, de 150x8 mm, com remate de estanquidade, e argamassa autonivelante, "FITTINGS ESTÁNDAR", CA - C20 - F4 segundo EN 13813, de 50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</si>
  <si>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</si>
  <si>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</si>
  <si>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</si>
  <si>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</si>
  <si>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</si>
  <si>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</si>
  <si>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mt17pef010a</t>
  </si>
  <si>
    <t xml:space="preserve">m²</t>
  </si>
  <si>
    <t xml:space="preserve">Filme de polietileno, "FITTINGS ESTÁNDAR", de 0,2 mm de espessura.</t>
  </si>
  <si>
    <t xml:space="preserve">mt17epf021a</t>
  </si>
  <si>
    <t xml:space="preserve">m</t>
  </si>
  <si>
    <t xml:space="preserve">Banda de poliestireno expandido de cor azul com fita adesiva, de 150x8 mm, com remate de estanquidade, "FITTINGS ESTÁNDAR".</t>
  </si>
  <si>
    <t xml:space="preserve">mt17epf015a</t>
  </si>
  <si>
    <t xml:space="preserve">m²</t>
  </si>
  <si>
    <t xml:space="preserve">Painel de pitons plastificado, de poliestireno expandido de 25 kg/m³ de densidade, 1425x825 mm, 17 mm de espessura, "FITTINGS ESTÁNDAR", espaçamento do tubo múltiplo de 5 cm, com união entre painéis através de encaixe macho-fêmea.</t>
  </si>
  <si>
    <t xml:space="preserve">mt37tpf014a</t>
  </si>
  <si>
    <t xml:space="preserve">m</t>
  </si>
  <si>
    <t xml:space="preserve">Tubo de polietileno reticulado (PE-Xa) com barreira de oxigénio (EVOH), de 16 mm de diâmetro exterior e 1,8 mm de espessura, "FITTINGS ESTÁNDAR", segundo NP EN ISO 15875-2.</t>
  </si>
  <si>
    <t xml:space="preserve">mt09mal020a</t>
  </si>
  <si>
    <t xml:space="preserve">m³</t>
  </si>
  <si>
    <t xml:space="preserve">Argamassa autonivelante, CA - C20 - F4 segundo EN 13813, à base de sulfato de cálcio, para espessuras de 2,5 a 7,0 cm, usada em nivelação de pavimentos.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</si>
  <si>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</si>
  <si>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</si>
  <si>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</si>
  <si>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</si>
  <si>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</si>
  <si>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</si>
  <si>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</si>
  <si>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</si>
  <si>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</si>
  <si>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</si>
  <si>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</si>
  <si>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</si>
  <si>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</si>
  <si>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</si>
  <si>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</si>
  <si>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</si>
  <si>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</si>
  <si>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</si>
  <si>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</si>
  <si>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</si>
  <si>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5,29€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</si>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</sst>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78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2.47</v>
      </c>
      <c r="J9" s="13">
        <f ca="1">ROUND(INDIRECT(ADDRESS(ROW()+(0), COLUMN()+(-3), 1))*INDIRECT(ADDRESS(ROW()+(0), COLUMN()+(-1), 1)), 2)</f>
        <v>2.47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2.08</v>
      </c>
      <c r="J10" s="17">
        <f ca="1">ROUND(INDIRECT(ADDRESS(ROW()+(0), COLUMN()+(-3), 1))*INDIRECT(ADDRESS(ROW()+(0), COLUMN()+(-1), 1)), 2)</f>
        <v>1.25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31.06</v>
      </c>
      <c r="J11" s="17">
        <f ca="1">ROUND(INDIRECT(ADDRESS(ROW()+(0), COLUMN()+(-3), 1))*INDIRECT(ADDRESS(ROW()+(0), COLUMN()+(-1), 1)), 2)</f>
        <v>31.06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10</v>
      </c>
      <c r="H12" s="16"/>
      <c r="I12" s="17">
        <v>2.28</v>
      </c>
      <c r="J12" s="17">
        <f ca="1">ROUND(INDIRECT(ADDRESS(ROW()+(0), COLUMN()+(-3), 1))*INDIRECT(ADDRESS(ROW()+(0), COLUMN()+(-1), 1)), 2)</f>
        <v>22.8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0.05</v>
      </c>
      <c r="H13" s="16"/>
      <c r="I13" s="17">
        <v>259.96</v>
      </c>
      <c r="J13" s="17">
        <f ca="1">ROUND(INDIRECT(ADDRESS(ROW()+(0), COLUMN()+(-3), 1))*INDIRECT(ADDRESS(ROW()+(0), COLUMN()+(-1), 1)), 2)</f>
        <v>13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0.004</v>
      </c>
      <c r="H14" s="16"/>
      <c r="I14" s="17">
        <v>1.5</v>
      </c>
      <c r="J14" s="17">
        <f ca="1">ROUND(INDIRECT(ADDRESS(ROW()+(0), COLUMN()+(-3), 1))*INDIRECT(ADDRESS(ROW()+(0), COLUMN()+(-1), 1)), 2)</f>
        <v>0.01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0.05</v>
      </c>
      <c r="H15" s="16"/>
      <c r="I15" s="17">
        <v>10.91</v>
      </c>
      <c r="J15" s="17">
        <f ca="1">ROUND(INDIRECT(ADDRESS(ROW()+(0), COLUMN()+(-3), 1))*INDIRECT(ADDRESS(ROW()+(0), COLUMN()+(-1), 1)), 2)</f>
        <v>0.55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0.67</v>
      </c>
      <c r="H16" s="16"/>
      <c r="I16" s="17">
        <v>23.31</v>
      </c>
      <c r="J16" s="17">
        <f ca="1">ROUND(INDIRECT(ADDRESS(ROW()+(0), COLUMN()+(-3), 1))*INDIRECT(ADDRESS(ROW()+(0), COLUMN()+(-1), 1)), 2)</f>
        <v>15.62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0.67</v>
      </c>
      <c r="H17" s="16"/>
      <c r="I17" s="17">
        <v>22.09</v>
      </c>
      <c r="J17" s="17">
        <f ca="1">ROUND(INDIRECT(ADDRESS(ROW()+(0), COLUMN()+(-3), 1))*INDIRECT(ADDRESS(ROW()+(0), COLUMN()+(-1), 1)), 2)</f>
        <v>14.8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0.05</v>
      </c>
      <c r="H18" s="16"/>
      <c r="I18" s="17">
        <v>22.68</v>
      </c>
      <c r="J18" s="17">
        <f ca="1">ROUND(INDIRECT(ADDRESS(ROW()+(0), COLUMN()+(-3), 1))*INDIRECT(ADDRESS(ROW()+(0), COLUMN()+(-1), 1)), 2)</f>
        <v>1.13</v>
      </c>
      <c r="K18" s="17"/>
    </row>
    <row r="19" spans="1:11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19"/>
      <c r="G19" s="20">
        <v>0.05</v>
      </c>
      <c r="H19" s="20"/>
      <c r="I19" s="21">
        <v>22.13</v>
      </c>
      <c r="J19" s="21">
        <f ca="1">ROUND(INDIRECT(ADDRESS(ROW()+(0), COLUMN()+(-3), 1))*INDIRECT(ADDRESS(ROW()+(0), COLUMN()+(-1), 1)), 2)</f>
        <v>1.11</v>
      </c>
      <c r="K19" s="21"/>
    </row>
    <row r="20" spans="1:11" ht="13.50" thickBot="1" customHeight="1">
      <c r="A20" s="19"/>
      <c r="B20" s="19"/>
      <c r="C20" s="22" t="s">
        <v>44</v>
      </c>
      <c r="D20" s="22"/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103.8</v>
      </c>
      <c r="J20" s="24">
        <f ca="1">ROUND(INDIRECT(ADDRESS(ROW()+(0), COLUMN()+(-3), 1))*INDIRECT(ADDRESS(ROW()+(0), COLUMN()+(-1), 1))/100, 2)</f>
        <v>2.08</v>
      </c>
      <c r="K20" s="24"/>
    </row>
    <row r="21" spans="1:11" ht="13.50" thickBot="1" customHeight="1">
      <c r="A21" s="25" t="s">
        <v>46</v>
      </c>
      <c r="B21" s="25"/>
      <c r="C21" s="26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105.88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182003</v>
      </c>
      <c r="G25" s="31"/>
      <c r="H25" s="31">
        <v>182004</v>
      </c>
      <c r="I25" s="31"/>
      <c r="J25" s="31"/>
      <c r="K25" s="31" t="s">
        <v>53</v>
      </c>
    </row>
    <row r="26" spans="1:11" ht="13.5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