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<sst xmlns="http://schemas.openxmlformats.org/spreadsheetml/2006/main" count="70" uniqueCount="70">
  <si>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</si>
  <si>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ICE115</t>
  </si>
  <si>
    <t xml:space="preserve">m²</t>
  </si>
  <si>
    <t xml:space="preserve">Sistema de aquecimento e arrefecimento por piso radiante, com camada de argamassa, "SCHLÜTER-SYSTEMS".</t>
  </si>
  <si>
    <r>
      <rPr>
        <sz val="8.25"/>
        <color rgb="FF000000"/>
        <rFont val="Arial"/>
        <family val="2"/>
      </rPr>
      <t xml:space="preserve">Sistema de aquecimento por piso radiante Schlüter-BEKOTEC-THERM, de baixa altura e baixa temperatura de impulsão "SCHLÜTER-SYSTEMS", composto por fita perimetral de espuma de polietileno reticulada de células fechadas, de 8x100 mm, com filme de polietileno no pé, com adesivo para fixação ao paramento vertical, modelo Schlüter-BEKOTEC-BRSK 810, placa de nódulos, de poliestireno expandido (EPS), 75,5x106 cm, modelo Schlüter-BEKOTEC-EN 2520 P, painel liso, de poliestireno expandido (EPS), 30,5x45,5 cm, modelo Schlüter-BEKOTEC-ENR 1520 P, tubo de polietileno resistente à temperatura (PE-RT), com barreira de oxigénio (EVOH), de 16 mm de diâmetro exterior e 2 mm de espessura, modelo Schlüter-BEKOTEC-THERM-BTHR 16 RT 120, pinças de plástico, modelo Schlüter-BEKOTEC-THERM-BTZRH 75/100, pinças de plástico, modelo Schlüter-BEKOTEC-THERM-BTZRH 17/100, argamassa autonivelante, "SCHLÜTER-SYSTEMS", CA - C20 - F4 segundo EN 13813, lâmina impermeabilizante, dessolidarizante e difusora de vapor de água de polietileno com estrutura quadriculada, de 3 mm de espessura, Schlüter-DITRA 30M, assente com cimento cola.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</si>
  <si>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</si>
  <si>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</si>
  <si>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</si>
  <si>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</si>
  <si>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</si>
  <si>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</si>
  <si>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mt38sch030b</t>
  </si>
  <si>
    <t xml:space="preserve">m</t>
  </si>
  <si>
    <t xml:space="preserve">Fita perimetral de espuma de polietileno reticulada de células fechadas, de 8x100 mm, com filme de polietileno no pé, com adesivo para fixação ao paramento vertical, modelo Schlüter-BEKOTEC-BRSK 810 "SCHLÜTER-SYSTEMS".</t>
  </si>
  <si>
    <t xml:space="preserve">mt17sch010d</t>
  </si>
  <si>
    <t xml:space="preserve">m²</t>
  </si>
  <si>
    <t xml:space="preserve">Placa de nódulos, de poliestireno expandido (EPS), 75,5x106 cm, modelo Schlüter-BEKOTEC-EN 2520 P "SCHLÜTER-SYSTEMS", para tubo de 16 mm de diâmetro, espaçamento do tubo múltiplo de 7,5 cm, união entre placas através de encaixe macho-fêmea, adequada para bases de pavimento de argamassa de cimento convencional.</t>
  </si>
  <si>
    <t xml:space="preserve">mt17sch030a</t>
  </si>
  <si>
    <t xml:space="preserve">Ud</t>
  </si>
  <si>
    <t xml:space="preserve">Painel liso, de poliestireno expandido (EPS), 30,5x45,5 cm, modelo Schlüter-BEKOTEC-ENR 1520 P "SCHLÜTER-SYSTEMS", para colocar no perímetro.</t>
  </si>
  <si>
    <t xml:space="preserve">mt37sch010bb</t>
  </si>
  <si>
    <t xml:space="preserve">m</t>
  </si>
  <si>
    <t xml:space="preserve">Tubo de polietileno resistente à temperatura (PE-RT), com barreira de oxigénio (EVOH), de 16 mm de diâmetro exterior e 2 mm de espessura, modelo Schlüter-BEKOTEC-THERM-BTHR 16 RT 120 "SCHLÜTER-SYSTEMS", fornecido em rolos de 120 m de comprimento.</t>
  </si>
  <si>
    <t xml:space="preserve">mt38sch070a</t>
  </si>
  <si>
    <t xml:space="preserve">Ud</t>
  </si>
  <si>
    <t xml:space="preserve">Pinça de plástico, modelo Schlüter-BEKOTEC-THERM-BTZRH 75/100 "SCHLÜTER-SYSTEMS", indicada para a fixação do tubo de 16 mm de diâmetro exterior à placa de nódulos num ângulo de 45°.</t>
  </si>
  <si>
    <t xml:space="preserve">mt38sch075a</t>
  </si>
  <si>
    <t xml:space="preserve">Ud</t>
  </si>
  <si>
    <t xml:space="preserve">Pinça de plástico, modelo Schlüter-BEKOTEC-THERM-BTZRH 17/100 "SCHLÜTER-SYSTEMS", indicada para a fixação do tubo de 16 mm de diâmetro exterior à placa de nódulos em zonas difíceis.</t>
  </si>
  <si>
    <t xml:space="preserve">mt09mal020a</t>
  </si>
  <si>
    <t xml:space="preserve">m³</t>
  </si>
  <si>
    <t xml:space="preserve">Argamassa autonivelante, CA - C20 - F4 segundo EN 13813, à base de sulfato de cálcio, para espessuras de 2,5 a 7,0 cm, usada em nivelação de pavimentos.</t>
  </si>
  <si>
    <t xml:space="preserve">mt08aaa010a</t>
  </si>
  <si>
    <t xml:space="preserve">m³</t>
  </si>
  <si>
    <t xml:space="preserve">Água.</t>
  </si>
  <si>
    <t xml:space="preserve">mt15res300d</t>
  </si>
  <si>
    <t xml:space="preserve">m²</t>
  </si>
  <si>
    <t xml:space="preserve">Lâmina impermeabilizante, dessolidarizante e difusora de vapor de água de polietileno com estrutura quadriculada, de 3 mm de espessura, Schlüter-DITRA 30M "SCHLÜTER-SYSTEMS", revestida de geotêxtil não tecido numa das suas faces, fornecida em rolos de 30 m de comprimento.</t>
  </si>
  <si>
    <t xml:space="preserve">mt09mcr010</t>
  </si>
  <si>
    <t xml:space="preserve">kg</t>
  </si>
  <si>
    <t xml:space="preserve">Cimento cola de utilização exclusiva para interiores e apto para aquecimento por piso radiante.</t>
  </si>
  <si>
    <t xml:space="preserve">mq06pym020</t>
  </si>
  <si>
    <t xml:space="preserve">h</t>
  </si>
  <si>
    <t xml:space="preserve">Misturadora-bombeadora para argamassas autonivelantes.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</si>
  <si>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</si>
  <si>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</si>
  <si>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</si>
  <si>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</si>
  <si>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</si>
  <si>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</si>
  <si>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mo031</t>
  </si>
  <si>
    <t xml:space="preserve">h</t>
  </si>
  <si>
    <t xml:space="preserve">Oficial de 1ª aplicador de argamassa autonivelante.</t>
  </si>
  <si>
    <t xml:space="preserve">mo069</t>
  </si>
  <si>
    <t xml:space="preserve">h</t>
  </si>
  <si>
    <t xml:space="preserve">Ajudante de aplicador de argamassa autonivelante.</t>
  </si>
  <si>
    <t xml:space="preserve">%</t>
  </si>
  <si>
    <t xml:space="preserve">Custos directos complementares</t>
  </si>
  <si>
    <t xml:space="preserve">Custo de manutenção decenal: 4,53€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</si>
  <si>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</si>
  <si>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</si>
  <si>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</si>
  <si>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</si>
  <si>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</si>
  <si>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</si>
  <si>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</si>
  <si>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Revestimentos  contínuos  para  pavimentos  — Materiais  —  Especificações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</si>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</sst>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3.40" customWidth="1"/>
    <col min="4" max="4" width="72.76" customWidth="1"/>
    <col min="5" max="5" width="9.35" customWidth="1"/>
    <col min="6" max="6" width="4.59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0.6</v>
      </c>
      <c r="G9" s="11"/>
      <c r="H9" s="13">
        <v>1.44</v>
      </c>
      <c r="I9" s="13">
        <f ca="1">ROUND(INDIRECT(ADDRESS(ROW()+(0), COLUMN()+(-3), 1))*INDIRECT(ADDRESS(ROW()+(0), COLUMN()+(-1), 1)), 2)</f>
        <v>0.86</v>
      </c>
      <c r="J9" s="13"/>
    </row>
    <row r="10" spans="1:10" ht="45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19.6</v>
      </c>
      <c r="I10" s="17">
        <f ca="1">ROUND(INDIRECT(ADDRESS(ROW()+(0), COLUMN()+(-3), 1))*INDIRECT(ADDRESS(ROW()+(0), COLUMN()+(-1), 1)), 2)</f>
        <v>19.6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0.05</v>
      </c>
      <c r="G11" s="16"/>
      <c r="H11" s="17">
        <v>2.33</v>
      </c>
      <c r="I11" s="17">
        <f ca="1">ROUND(INDIRECT(ADDRESS(ROW()+(0), COLUMN()+(-3), 1))*INDIRECT(ADDRESS(ROW()+(0), COLUMN()+(-1), 1)), 2)</f>
        <v>0.12</v>
      </c>
      <c r="J11" s="17"/>
    </row>
    <row r="12" spans="1:10" ht="34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4.444</v>
      </c>
      <c r="G12" s="16"/>
      <c r="H12" s="17">
        <v>2.07</v>
      </c>
      <c r="I12" s="17">
        <f ca="1">ROUND(INDIRECT(ADDRESS(ROW()+(0), COLUMN()+(-3), 1))*INDIRECT(ADDRESS(ROW()+(0), COLUMN()+(-1), 1)), 2)</f>
        <v>9.2</v>
      </c>
      <c r="J12" s="17"/>
    </row>
    <row r="13" spans="1:10" ht="34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0.01</v>
      </c>
      <c r="G13" s="16"/>
      <c r="H13" s="17">
        <v>0.34</v>
      </c>
      <c r="I13" s="17">
        <f ca="1">ROUND(INDIRECT(ADDRESS(ROW()+(0), COLUMN()+(-3), 1))*INDIRECT(ADDRESS(ROW()+(0), COLUMN()+(-1), 1)), 2)</f>
        <v>0</v>
      </c>
      <c r="J13" s="17"/>
    </row>
    <row r="14" spans="1:10" ht="34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0.01</v>
      </c>
      <c r="G14" s="16"/>
      <c r="H14" s="17">
        <v>0.18</v>
      </c>
      <c r="I14" s="17">
        <f ca="1">ROUND(INDIRECT(ADDRESS(ROW()+(0), COLUMN()+(-3), 1))*INDIRECT(ADDRESS(ROW()+(0), COLUMN()+(-1), 1)), 2)</f>
        <v>0</v>
      </c>
      <c r="J14" s="17"/>
    </row>
    <row r="15" spans="1:10" ht="24.0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0.024</v>
      </c>
      <c r="G15" s="16"/>
      <c r="H15" s="17">
        <v>259.96</v>
      </c>
      <c r="I15" s="17">
        <f ca="1">ROUND(INDIRECT(ADDRESS(ROW()+(0), COLUMN()+(-3), 1))*INDIRECT(ADDRESS(ROW()+(0), COLUMN()+(-1), 1)), 2)</f>
        <v>6.24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0.004</v>
      </c>
      <c r="G16" s="16"/>
      <c r="H16" s="17">
        <v>1.5</v>
      </c>
      <c r="I16" s="17">
        <f ca="1">ROUND(INDIRECT(ADDRESS(ROW()+(0), COLUMN()+(-3), 1))*INDIRECT(ADDRESS(ROW()+(0), COLUMN()+(-1), 1)), 2)</f>
        <v>0.01</v>
      </c>
      <c r="J16" s="17"/>
    </row>
    <row r="17" spans="1:10" ht="45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1</v>
      </c>
      <c r="G17" s="16"/>
      <c r="H17" s="17">
        <v>19.21</v>
      </c>
      <c r="I17" s="17">
        <f ca="1">ROUND(INDIRECT(ADDRESS(ROW()+(0), COLUMN()+(-3), 1))*INDIRECT(ADDRESS(ROW()+(0), COLUMN()+(-1), 1)), 2)</f>
        <v>19.21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2</v>
      </c>
      <c r="G18" s="16"/>
      <c r="H18" s="17">
        <v>0.22</v>
      </c>
      <c r="I18" s="17">
        <f ca="1">ROUND(INDIRECT(ADDRESS(ROW()+(0), COLUMN()+(-3), 1))*INDIRECT(ADDRESS(ROW()+(0), COLUMN()+(-1), 1)), 2)</f>
        <v>0.44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0.05</v>
      </c>
      <c r="G19" s="16"/>
      <c r="H19" s="17">
        <v>10.91</v>
      </c>
      <c r="I19" s="17">
        <f ca="1">ROUND(INDIRECT(ADDRESS(ROW()+(0), COLUMN()+(-3), 1))*INDIRECT(ADDRESS(ROW()+(0), COLUMN()+(-1), 1)), 2)</f>
        <v>0.55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0.67</v>
      </c>
      <c r="G20" s="16"/>
      <c r="H20" s="17">
        <v>23.31</v>
      </c>
      <c r="I20" s="17">
        <f ca="1">ROUND(INDIRECT(ADDRESS(ROW()+(0), COLUMN()+(-3), 1))*INDIRECT(ADDRESS(ROW()+(0), COLUMN()+(-1), 1)), 2)</f>
        <v>15.62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0.67</v>
      </c>
      <c r="G21" s="16"/>
      <c r="H21" s="17">
        <v>22.09</v>
      </c>
      <c r="I21" s="17">
        <f ca="1">ROUND(INDIRECT(ADDRESS(ROW()+(0), COLUMN()+(-3), 1))*INDIRECT(ADDRESS(ROW()+(0), COLUMN()+(-1), 1)), 2)</f>
        <v>14.8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0.05</v>
      </c>
      <c r="G22" s="16"/>
      <c r="H22" s="17">
        <v>22.68</v>
      </c>
      <c r="I22" s="17">
        <f ca="1">ROUND(INDIRECT(ADDRESS(ROW()+(0), COLUMN()+(-3), 1))*INDIRECT(ADDRESS(ROW()+(0), COLUMN()+(-1), 1)), 2)</f>
        <v>1.13</v>
      </c>
      <c r="J22" s="17"/>
    </row>
    <row r="23" spans="1:10" ht="13.50" thickBot="1" customHeight="1">
      <c r="A23" s="14" t="s">
        <v>53</v>
      </c>
      <c r="B23" s="14"/>
      <c r="C23" s="18" t="s">
        <v>54</v>
      </c>
      <c r="D23" s="19" t="s">
        <v>55</v>
      </c>
      <c r="E23" s="19"/>
      <c r="F23" s="20">
        <v>0.05</v>
      </c>
      <c r="G23" s="20"/>
      <c r="H23" s="21">
        <v>22.13</v>
      </c>
      <c r="I23" s="21">
        <f ca="1">ROUND(INDIRECT(ADDRESS(ROW()+(0), COLUMN()+(-3), 1))*INDIRECT(ADDRESS(ROW()+(0), COLUMN()+(-1), 1)), 2)</f>
        <v>1.11</v>
      </c>
      <c r="J23" s="21"/>
    </row>
    <row r="24" spans="1:10" ht="13.50" thickBot="1" customHeight="1">
      <c r="A24" s="19"/>
      <c r="B24" s="19"/>
      <c r="C24" s="22" t="s">
        <v>56</v>
      </c>
      <c r="D24" s="5" t="s">
        <v>57</v>
      </c>
      <c r="E24" s="5"/>
      <c r="F24" s="23">
        <v>2</v>
      </c>
      <c r="G24" s="23"/>
      <c r="H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88.89</v>
      </c>
      <c r="I24" s="24">
        <f ca="1">ROUND(INDIRECT(ADDRESS(ROW()+(0), COLUMN()+(-3), 1))*INDIRECT(ADDRESS(ROW()+(0), COLUMN()+(-1), 1))/100, 2)</f>
        <v>1.78</v>
      </c>
      <c r="J24" s="24"/>
    </row>
    <row r="25" spans="1:10" ht="13.50" thickBot="1" customHeight="1">
      <c r="A25" s="25" t="s">
        <v>58</v>
      </c>
      <c r="B25" s="25"/>
      <c r="C25" s="26"/>
      <c r="D25" s="26"/>
      <c r="E25" s="26"/>
      <c r="F25" s="27"/>
      <c r="G25" s="27"/>
      <c r="H25" s="25" t="s">
        <v>59</v>
      </c>
      <c r="I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90.67</v>
      </c>
      <c r="J25" s="28"/>
    </row>
    <row r="28" spans="1:10" ht="13.50" thickBot="1" customHeight="1">
      <c r="A28" s="29" t="s">
        <v>60</v>
      </c>
      <c r="B28" s="29"/>
      <c r="C28" s="29"/>
      <c r="D28" s="29"/>
      <c r="E28" s="29" t="s">
        <v>61</v>
      </c>
      <c r="F28" s="29"/>
      <c r="G28" s="29" t="s">
        <v>62</v>
      </c>
      <c r="H28" s="29"/>
      <c r="I28" s="29"/>
      <c r="J28" s="29" t="s">
        <v>63</v>
      </c>
    </row>
    <row r="29" spans="1:10" ht="13.50" thickBot="1" customHeight="1">
      <c r="A29" s="30" t="s">
        <v>64</v>
      </c>
      <c r="B29" s="30"/>
      <c r="C29" s="30"/>
      <c r="D29" s="30"/>
      <c r="E29" s="31">
        <v>182003</v>
      </c>
      <c r="F29" s="31"/>
      <c r="G29" s="31">
        <v>182004</v>
      </c>
      <c r="H29" s="31"/>
      <c r="I29" s="31"/>
      <c r="J29" s="31" t="s">
        <v>65</v>
      </c>
    </row>
    <row r="30" spans="1:10" ht="13.50" thickBot="1" customHeight="1">
      <c r="A30" s="32" t="s">
        <v>66</v>
      </c>
      <c r="B30" s="32"/>
      <c r="C30" s="32"/>
      <c r="D30" s="32"/>
      <c r="E30" s="33"/>
      <c r="F30" s="33"/>
      <c r="G30" s="33"/>
      <c r="H30" s="33"/>
      <c r="I30" s="33"/>
      <c r="J30" s="33"/>
    </row>
    <row r="33" spans="1:1" ht="33.75" thickBot="1" customHeight="1">
      <c r="A33" s="1" t="s">
        <v>67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68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69</v>
      </c>
      <c r="B35" s="1"/>
      <c r="C35" s="1"/>
      <c r="D35" s="1"/>
      <c r="E35" s="1"/>
      <c r="F35" s="1"/>
      <c r="G35" s="1"/>
      <c r="H35" s="1"/>
      <c r="I35" s="1"/>
      <c r="J35" s="1"/>
    </row>
  </sheetData>
  <mergeCells count="8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E25"/>
    <mergeCell ref="F25:G25"/>
    <mergeCell ref="I25:J25"/>
    <mergeCell ref="A28:D28"/>
    <mergeCell ref="E28:F28"/>
    <mergeCell ref="G28:I28"/>
    <mergeCell ref="A29:D29"/>
    <mergeCell ref="E29:F30"/>
    <mergeCell ref="G29:I30"/>
    <mergeCell ref="J29:J30"/>
    <mergeCell ref="A30:D30"/>
    <mergeCell ref="A33:J33"/>
    <mergeCell ref="A34:J34"/>
    <mergeCell ref="A35:J35"/>
  </mergeCells>
  <pageMargins left="0.147638" right="0.147638" top="0.206693" bottom="0.206693" header="0.0" footer="0.0"/>
  <pageSetup paperSize="9" orientation="portrait"/>
  <rowBreaks count="0" manualBreakCount="0">
    </rowBreaks>
</worksheet>
</file>