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<sst xmlns="http://schemas.openxmlformats.org/spreadsheetml/2006/main" count="51" uniqueCount="51">
  <si>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</si>
  <si>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ICG140</t>
  </si>
  <si>
    <t xml:space="preserve">Ud</t>
  </si>
  <si>
    <t xml:space="preserve">Conjunto de caldeiras a gás, de baixa temperatura, de pé, de ferro fundido.</t>
  </si>
  <si>
    <r>
      <rPr>
        <sz val="8.25"/>
        <color rgb="FF000000"/>
        <rFont val="Arial"/>
        <family val="2"/>
      </rPr>
      <t xml:space="preserve">Conjunto de duas caldeiras em cascata, sendo a primeira uma caldeira de pé, de baixa temperatura, com corpo de ferro fundido GL 180M, 3 passagens de fumos rodeando completamente o queimador inteiramente refrigerado por água, forte isolamento térmico, porta frontal com possibilidade de rotação à esquerda ou à direita, para queimador pressurizado de gasóleo ou gás, potência útil de 40 a 52 kW, peso 227 kg, dimensões 787x600x1111 mm, de 4 elementos ensamblados, com quadro de regulação para a regulação da caldeira em função da temperatura exterior ou para a regulação da caldeira de tipo mestre em instalações com várias caldeiras, com controlo para garantir as condições de trabalho do equipamento, sonda de temperatura exterior, e sonda de temperatura para regulação da temperatura de impulsão ou retorno da água, e a segunda uma caldeira de pé, de baixa temperatura, com corpo de ferro fundido GL 180M, 3 passagens de fumos rodeando completamente o queimador inteiramente refrigerado por água, forte isolamento térmico, porta frontal com possibilidade de rotação à esquerda ou à direita, para queimador pressurizado de gasóleo ou gás, potência útil de 40 a 52 kW, peso 227 kg, dimensões 787x600x1111 mm, de 4 elementos ensamblados, com quadro de regulação para a regulação da caldeira de tipo escravo em instalações com várias caldeiras, módulo estratégico para a administração até um máximo de 4 caldeiras em cascata. Inclusive válvula de segurança, purgadores, pirostato e descarga para sumidouro para o esvaziamento da caldeira e a drenagem da válvula de segurança, sem incluir a conduta para evacuação dos produtos da combustão. Totalmente montado, ligado e colocado em funcionamento pela empresa instaladora para a verificação do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</si>
  <si>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</si>
  <si>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</si>
  <si>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</si>
  <si>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</si>
  <si>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</si>
  <si>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</si>
  <si>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mt38cbu045ad</t>
  </si>
  <si>
    <t xml:space="preserve">Ud</t>
  </si>
  <si>
    <t xml:space="preserve">Caldeira de pé, de baixa temperatura, com corpo de ferro fundido GL 180M, 3 passagens de fumos rodeando completamente o queimador inteiramente refrigerado por água, forte isolamento térmico, porta frontal com possibilidade de rotação à esquerda ou à direita, para queimador pressurizado de gasóleo ou gás, potência útil de 40 a 52 kW, peso 227 kg, dimensões 787x600x1111 mm, de 4 elementos ensamblados, com quadro de regulação para a regulação da caldeira em função da temperatura exterior ou para a regulação da caldeira de tipo mestre em instalações com várias caldeiras, com controlo para garantir as condições de trabalho do equipamento, sonda de temperatura exterior, e sonda de temperatura para regulação da temperatura de impulsão ou retorno da água.</t>
  </si>
  <si>
    <t xml:space="preserve">mt38cbu045ac</t>
  </si>
  <si>
    <t xml:space="preserve">Ud</t>
  </si>
  <si>
    <t xml:space="preserve">Caldeira de pé, de baixa temperatura, com corpo de ferro fundido GL 180M, 3 passagens de fumos rodeando completamente o queimador inteiramente refrigerado por água, forte isolamento térmico, porta frontal com possibilidade de rotação à esquerda ou à direita, para queimador pressurizado de gasóleo ou gás, potência útil de 40 a 52 kW, peso 227 kg, dimensões 787x600x1111 mm, de 4 elementos ensamblados, com quadro de regulação para a regulação da caldeira de tipo escravo em instalações com várias caldeiras.</t>
  </si>
  <si>
    <t xml:space="preserve">mt38ccg110a</t>
  </si>
  <si>
    <t xml:space="preserve">Ud</t>
  </si>
  <si>
    <t xml:space="preserve">Queimador pressurizado modulante para gás, de potência máxima 60 kW, com acendimento electrónico.</t>
  </si>
  <si>
    <t xml:space="preserve">mt38cbu702a</t>
  </si>
  <si>
    <t xml:space="preserve">Ud</t>
  </si>
  <si>
    <t xml:space="preserve">Módulo estratégico para a administração até um máximo de 4 caldeiras em cascata.</t>
  </si>
  <si>
    <t xml:space="preserve">mt35tpt010ae</t>
  </si>
  <si>
    <t xml:space="preserve">m</t>
  </si>
  <si>
    <t xml:space="preserve">Tubo rígido de PVC VD-M de 16 mm de diâmetro exterior e 1,3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</si>
  <si>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mt35cep010aa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</si>
  <si>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</si>
  <si>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PVC. Segundo NP 2356-3.</t>
  </si>
  <si>
    <t xml:space="preserve">mt37svs010a</t>
  </si>
  <si>
    <t xml:space="preserve">Ud</t>
  </si>
  <si>
    <t xml:space="preserve">Válvula de segurança, de latão, com rosca de 1/2" de diâmetro, regulada a 3 bar de pressão.</t>
  </si>
  <si>
    <t xml:space="preserve">mt37sgl020d</t>
  </si>
  <si>
    <t xml:space="preserve">Ud</t>
  </si>
  <si>
    <t xml:space="preserve">Purgador automático de ar com bóia e rosca de 1/2" de diâmetro, corpo e tampa de latão, para uma pressão máxima de funcionamento de 10 bar e uma temperatura máxima de 110°C.</t>
  </si>
  <si>
    <t xml:space="preserve">mt38www050</t>
  </si>
  <si>
    <t xml:space="preserve">Ud</t>
  </si>
  <si>
    <t xml:space="preserve">Descarga a sumidouro, para a drenagem da válvula de segurança, composto por 1 m de tubo de aço preto de 1/2" e funil descarga, inclusive acessórios e peças especiais.</t>
  </si>
  <si>
    <t xml:space="preserve">mt38www010</t>
  </si>
  <si>
    <t xml:space="preserve">Ud</t>
  </si>
  <si>
    <t xml:space="preserve">Material auxiliar para instalações de aquecimento.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</si>
  <si>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</si>
  <si>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</si>
  <si>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</si>
  <si>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</si>
  <si>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</si>
  <si>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</si>
  <si>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</si>
  <si>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</si>
  <si>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8.993,30€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</si>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</sst>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1.26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9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3534.98</v>
      </c>
      <c r="G9" s="13">
        <f ca="1">ROUND(INDIRECT(ADDRESS(ROW()+(0), COLUMN()+(-2), 1))*INDIRECT(ADDRESS(ROW()+(0), COLUMN()+(-1), 1)), 2)</f>
        <v>3534.98</v>
      </c>
    </row>
    <row r="10" spans="1:7" ht="66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3159.98</v>
      </c>
      <c r="G10" s="17">
        <f ca="1">ROUND(INDIRECT(ADDRESS(ROW()+(0), COLUMN()+(-2), 1))*INDIRECT(ADDRESS(ROW()+(0), COLUMN()+(-1), 1)), 2)</f>
        <v>3159.98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1050</v>
      </c>
      <c r="G11" s="17">
        <f ca="1">ROUND(INDIRECT(ADDRESS(ROW()+(0), COLUMN()+(-2), 1))*INDIRECT(ADDRESS(ROW()+(0), COLUMN()+(-1), 1)), 2)</f>
        <v>2100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256.43</v>
      </c>
      <c r="G12" s="17">
        <f ca="1">ROUND(INDIRECT(ADDRESS(ROW()+(0), COLUMN()+(-2), 1))*INDIRECT(ADDRESS(ROW()+(0), COLUMN()+(-1), 1)), 2)</f>
        <v>256.43</v>
      </c>
    </row>
    <row r="13" spans="1:7" ht="45.00" thickBot="1" customHeight="1">
      <c r="A13" s="14" t="s">
        <v>23</v>
      </c>
      <c r="B13" s="14"/>
      <c r="C13" s="15" t="s">
        <v>24</v>
      </c>
      <c r="D13" s="14" t="s">
        <v>25</v>
      </c>
      <c r="E13" s="16">
        <v>10</v>
      </c>
      <c r="F13" s="17">
        <v>0.31</v>
      </c>
      <c r="G13" s="17">
        <f ca="1">ROUND(INDIRECT(ADDRESS(ROW()+(0), COLUMN()+(-2), 1))*INDIRECT(ADDRESS(ROW()+(0), COLUMN()+(-1), 1)), 2)</f>
        <v>3.1</v>
      </c>
    </row>
    <row r="14" spans="1:7" ht="34.50" thickBot="1" customHeight="1">
      <c r="A14" s="14" t="s">
        <v>26</v>
      </c>
      <c r="B14" s="14"/>
      <c r="C14" s="15" t="s">
        <v>27</v>
      </c>
      <c r="D14" s="14" t="s">
        <v>28</v>
      </c>
      <c r="E14" s="16">
        <v>20</v>
      </c>
      <c r="F14" s="17">
        <v>0.08</v>
      </c>
      <c r="G14" s="17">
        <f ca="1">ROUND(INDIRECT(ADDRESS(ROW()+(0), COLUMN()+(-2), 1))*INDIRECT(ADDRESS(ROW()+(0), COLUMN()+(-1), 1)), 2)</f>
        <v>1.6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</v>
      </c>
      <c r="F15" s="17">
        <v>4.42</v>
      </c>
      <c r="G15" s="17">
        <f ca="1">ROUND(INDIRECT(ADDRESS(ROW()+(0), COLUMN()+(-2), 1))*INDIRECT(ADDRESS(ROW()+(0), COLUMN()+(-1), 1)), 2)</f>
        <v>4.42</v>
      </c>
    </row>
    <row r="16" spans="1:7" ht="24.00" thickBot="1" customHeight="1">
      <c r="A16" s="14" t="s">
        <v>32</v>
      </c>
      <c r="B16" s="14"/>
      <c r="C16" s="15" t="s">
        <v>33</v>
      </c>
      <c r="D16" s="14" t="s">
        <v>34</v>
      </c>
      <c r="E16" s="16">
        <v>2</v>
      </c>
      <c r="F16" s="17">
        <v>8.75</v>
      </c>
      <c r="G16" s="17">
        <f ca="1">ROUND(INDIRECT(ADDRESS(ROW()+(0), COLUMN()+(-2), 1))*INDIRECT(ADDRESS(ROW()+(0), COLUMN()+(-1), 1)), 2)</f>
        <v>17.5</v>
      </c>
    </row>
    <row r="17" spans="1:7" ht="24.00" thickBot="1" customHeight="1">
      <c r="A17" s="14" t="s">
        <v>35</v>
      </c>
      <c r="B17" s="14"/>
      <c r="C17" s="15" t="s">
        <v>36</v>
      </c>
      <c r="D17" s="14" t="s">
        <v>37</v>
      </c>
      <c r="E17" s="16">
        <v>1</v>
      </c>
      <c r="F17" s="17">
        <v>15</v>
      </c>
      <c r="G17" s="17">
        <f ca="1">ROUND(INDIRECT(ADDRESS(ROW()+(0), COLUMN()+(-2), 1))*INDIRECT(ADDRESS(ROW()+(0), COLUMN()+(-1), 1)), 2)</f>
        <v>15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1</v>
      </c>
      <c r="F18" s="17">
        <v>1.68</v>
      </c>
      <c r="G18" s="17">
        <f ca="1">ROUND(INDIRECT(ADDRESS(ROW()+(0), COLUMN()+(-2), 1))*INDIRECT(ADDRESS(ROW()+(0), COLUMN()+(-1), 1)), 2)</f>
        <v>1.68</v>
      </c>
    </row>
    <row r="19" spans="1:7" ht="13.50" thickBot="1" customHeight="1">
      <c r="A19" s="14" t="s">
        <v>41</v>
      </c>
      <c r="B19" s="14"/>
      <c r="C19" s="15" t="s">
        <v>42</v>
      </c>
      <c r="D19" s="14" t="s">
        <v>43</v>
      </c>
      <c r="E19" s="16">
        <v>4.104</v>
      </c>
      <c r="F19" s="17">
        <v>23.31</v>
      </c>
      <c r="G19" s="17">
        <f ca="1">ROUND(INDIRECT(ADDRESS(ROW()+(0), COLUMN()+(-2), 1))*INDIRECT(ADDRESS(ROW()+(0), COLUMN()+(-1), 1)), 2)</f>
        <v>95.66</v>
      </c>
    </row>
    <row r="20" spans="1:7" ht="13.50" thickBot="1" customHeight="1">
      <c r="A20" s="14" t="s">
        <v>44</v>
      </c>
      <c r="B20" s="14"/>
      <c r="C20" s="18" t="s">
        <v>45</v>
      </c>
      <c r="D20" s="19" t="s">
        <v>46</v>
      </c>
      <c r="E20" s="20">
        <v>4.104</v>
      </c>
      <c r="F20" s="21">
        <v>22.09</v>
      </c>
      <c r="G20" s="21">
        <f ca="1">ROUND(INDIRECT(ADDRESS(ROW()+(0), COLUMN()+(-2), 1))*INDIRECT(ADDRESS(ROW()+(0), COLUMN()+(-1), 1)), 2)</f>
        <v>90.66</v>
      </c>
    </row>
    <row r="21" spans="1:7" ht="13.50" thickBot="1" customHeight="1">
      <c r="A21" s="19"/>
      <c r="B21" s="19"/>
      <c r="C21" s="22" t="s">
        <v>47</v>
      </c>
      <c r="D21" s="5" t="s">
        <v>48</v>
      </c>
      <c r="E21" s="23">
        <v>2</v>
      </c>
      <c r="F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9281.01</v>
      </c>
      <c r="G21" s="24">
        <f ca="1">ROUND(INDIRECT(ADDRESS(ROW()+(0), COLUMN()+(-2), 1))*INDIRECT(ADDRESS(ROW()+(0), COLUMN()+(-1), 1))/100, 2)</f>
        <v>185.62</v>
      </c>
    </row>
    <row r="22" spans="1:7" ht="13.50" thickBot="1" customHeight="1">
      <c r="A22" s="25" t="s">
        <v>49</v>
      </c>
      <c r="B22" s="25"/>
      <c r="C22" s="26"/>
      <c r="D22" s="26"/>
      <c r="E22" s="27"/>
      <c r="F22" s="25" t="s">
        <v>50</v>
      </c>
      <c r="G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9466.63</v>
      </c>
    </row>
  </sheetData>
  <mergeCells count="18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D22"/>
  </mergeCells>
  <pageMargins left="0.147638" right="0.147638" top="0.206693" bottom="0.206693" header="0.0" footer="0.0"/>
  <pageSetup paperSize="9" orientation="portrait"/>
  <rowBreaks count="0" manualBreakCount="0">
    </rowBreaks>
</worksheet>
</file>