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<sst xmlns="http://schemas.openxmlformats.org/spreadsheetml/2006/main" count="51" uniqueCount="51">
  <si>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</si>
  <si>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ICG140</t>
  </si>
  <si>
    <t xml:space="preserve">Ud</t>
  </si>
  <si>
    <t xml:space="preserve">Conjunto de caldeiras a gás, de baixa temperatura, de pé, de ferro fundido.</t>
  </si>
  <si>
    <r>
      <rPr>
        <sz val="8.25"/>
        <color rgb="FF000000"/>
        <rFont val="Arial"/>
        <family val="2"/>
      </rPr>
      <t xml:space="preserve">Conjunto de sete caldeiras em cascata, sendo a primeira uma caldeira de pé, de baixa temperatura, com corpo de ferro fundido GL 180M, 3 passagens de fumos rodeando completamente o queimador inteiramente refrigerado por água, forte isolamento térmico, porta frontal com possibilidade de rotação à esquerda ou à direita, para queimador pressurizado de gasóleo ou gás, potência útil de 40 a 52 kW, peso 227 kg, dimensões 787x600x1111 mm, de 4 elementos ensamblados, com quadro de regulação para a regulação da caldeira em função da temperatura exterior ou para a regulação da caldeira de tipo mestre em instalações com várias caldeiras, com controlo para garantir as condições de trabalho do equipamento, sonda de temperatura exterior, e sonda de temperatura para regulação da temperatura de impulsão ou retorno da água, e cada uma das outras uma caldeira de pé, de baixa temperatura, com corpo de ferro fundido GL 180M, 3 passagens de fumos rodeando completamente o queimador inteiramente refrigerado por água, forte isolamento térmico, porta frontal com possibilidade de rotação à esquerda ou à direita, para queimador pressurizado de gasóleo ou gás, potência útil de 40 a 52 kW, peso 227 kg, dimensões 787x600x1111 mm, de 4 elementos ensamblados, com quadro de regulação para a regulação da caldeira de tipo escravo em instalações com várias caldeiras, módulo estratégico para a administração até um máximo de 4 caldeiras em cascata. Inclusive válvula de segurança, purgadores, pirostato e descarga para sumidouro para o esvaziamento da caldeira e a drenagem da válvula de segurança, sem incluir a conduta para evacuação dos produtos da combustão. Totalmente montado, ligado e colocado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</si>
  <si>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</si>
  <si>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</si>
  <si>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</si>
  <si>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</si>
  <si>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</si>
  <si>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</si>
  <si>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mt38cbu045ad</t>
  </si>
  <si>
    <t xml:space="preserve">Ud</t>
  </si>
  <si>
    <t xml:space="preserve">Caldeira de pé, de baixa temperatura, com corpo de ferro fundido GL 180M, 3 passagens de fumos rodeando completamente o queimador inteiramente refrigerado por água, forte isolamento térmico, porta frontal com possibilidade de rotação à esquerda ou à direita, para queimador pressurizado de gasóleo ou gás, potência útil de 40 a 52 kW, peso 227 kg, dimensões 787x600x1111 mm, de 4 elementos ensamblados, com quadro de regulação para a regulação da caldeira em função da temperatura exterior ou para a regulação da caldeira de tipo mestre em instalações com várias caldeiras, com controlo para garantir as condições de trabalho do equipamento, sonda de temperatura exterior, e sonda de temperatura para regulação da temperatura de impulsão ou retorno da água.</t>
  </si>
  <si>
    <t xml:space="preserve">mt38cbu045ac</t>
  </si>
  <si>
    <t xml:space="preserve">Ud</t>
  </si>
  <si>
    <t xml:space="preserve">Caldeira de pé, de baixa temperatura, com corpo de ferro fundido GL 180M, 3 passagens de fumos rodeando completamente o queimador inteiramente refrigerado por água, forte isolamento térmico, porta frontal com possibilidade de rotação à esquerda ou à direita, para queimador pressurizado de gasóleo ou gás, potência útil de 40 a 52 kW, peso 227 kg, dimensões 787x600x1111 mm, de 4 elementos ensamblados, com quadro de regulação para a regulação da caldeira de tipo escravo em instalações com várias caldeiras.</t>
  </si>
  <si>
    <t xml:space="preserve">mt38ccg110a</t>
  </si>
  <si>
    <t xml:space="preserve">Ud</t>
  </si>
  <si>
    <t xml:space="preserve">Queimador pressurizado modulante para gás, de potência máxima 60 kW, com acendimento electrónico.</t>
  </si>
  <si>
    <t xml:space="preserve">mt38cbu702a</t>
  </si>
  <si>
    <t xml:space="preserve">Ud</t>
  </si>
  <si>
    <t xml:space="preserve">Módulo estratégico para a administração até um máximo de 4 caldeiras em cascata.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</si>
  <si>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</si>
  <si>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</si>
  <si>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</si>
  <si>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</si>
  <si>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</si>
  <si>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</si>
  <si>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mt37svs010a</t>
  </si>
  <si>
    <t xml:space="preserve">Ud</t>
  </si>
  <si>
    <t xml:space="preserve">Válvula de segurança, de latão, com rosca de 1/2" de diâmetro, regulada a 3 bar de pressão.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</si>
  <si>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</si>
  <si>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</si>
  <si>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</si>
  <si>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mt38www050</t>
  </si>
  <si>
    <t xml:space="preserve">Ud</t>
  </si>
  <si>
    <t xml:space="preserve">Descarga a sumidouro, para a drenagem da válvula de segurança, composto por 1 m de tubo de aço preto de 1/2" e funil descarga, inclusive acessórios e peças especiais.</t>
  </si>
  <si>
    <t xml:space="preserve">mt38www010</t>
  </si>
  <si>
    <t xml:space="preserve">Ud</t>
  </si>
  <si>
    <t xml:space="preserve">Material auxiliar para instalações de aquecimento.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</si>
  <si>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</si>
  <si>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</si>
  <si>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</si>
  <si>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</si>
  <si>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</si>
  <si>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</si>
  <si>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</si>
  <si>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</si>
  <si>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29.650,56€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</si>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</sst>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50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3534.98</v>
      </c>
      <c r="G9" s="13">
        <f ca="1">ROUND(INDIRECT(ADDRESS(ROW()+(0), COLUMN()+(-2), 1))*INDIRECT(ADDRESS(ROW()+(0), COLUMN()+(-1), 1)), 2)</f>
        <v>3534.98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6</v>
      </c>
      <c r="F10" s="17">
        <v>3159.98</v>
      </c>
      <c r="G10" s="17">
        <f ca="1">ROUND(INDIRECT(ADDRESS(ROW()+(0), COLUMN()+(-2), 1))*INDIRECT(ADDRESS(ROW()+(0), COLUMN()+(-1), 1)), 2)</f>
        <v>18959.9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7</v>
      </c>
      <c r="F11" s="17">
        <v>1050</v>
      </c>
      <c r="G11" s="17">
        <f ca="1">ROUND(INDIRECT(ADDRESS(ROW()+(0), COLUMN()+(-2), 1))*INDIRECT(ADDRESS(ROW()+(0), COLUMN()+(-1), 1)), 2)</f>
        <v>7350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256.43</v>
      </c>
      <c r="G12" s="17">
        <f ca="1">ROUND(INDIRECT(ADDRESS(ROW()+(0), COLUMN()+(-2), 1))*INDIRECT(ADDRESS(ROW()+(0), COLUMN()+(-1), 1)), 2)</f>
        <v>512.86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10</v>
      </c>
      <c r="F13" s="17">
        <v>0.31</v>
      </c>
      <c r="G13" s="17">
        <f ca="1">ROUND(INDIRECT(ADDRESS(ROW()+(0), COLUMN()+(-2), 1))*INDIRECT(ADDRESS(ROW()+(0), COLUMN()+(-1), 1)), 2)</f>
        <v>3.1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20</v>
      </c>
      <c r="F14" s="17">
        <v>0.08</v>
      </c>
      <c r="G14" s="17">
        <f ca="1">ROUND(INDIRECT(ADDRESS(ROW()+(0), COLUMN()+(-2), 1))*INDIRECT(ADDRESS(ROW()+(0), COLUMN()+(-1), 1)), 2)</f>
        <v>1.6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4.42</v>
      </c>
      <c r="G15" s="17">
        <f ca="1">ROUND(INDIRECT(ADDRESS(ROW()+(0), COLUMN()+(-2), 1))*INDIRECT(ADDRESS(ROW()+(0), COLUMN()+(-1), 1)), 2)</f>
        <v>4.42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2</v>
      </c>
      <c r="F16" s="17">
        <v>8.75</v>
      </c>
      <c r="G16" s="17">
        <f ca="1">ROUND(INDIRECT(ADDRESS(ROW()+(0), COLUMN()+(-2), 1))*INDIRECT(ADDRESS(ROW()+(0), COLUMN()+(-1), 1)), 2)</f>
        <v>17.5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15</v>
      </c>
      <c r="G17" s="17">
        <f ca="1">ROUND(INDIRECT(ADDRESS(ROW()+(0), COLUMN()+(-2), 1))*INDIRECT(ADDRESS(ROW()+(0), COLUMN()+(-1), 1)), 2)</f>
        <v>15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1</v>
      </c>
      <c r="F18" s="17">
        <v>1.68</v>
      </c>
      <c r="G18" s="17">
        <f ca="1">ROUND(INDIRECT(ADDRESS(ROW()+(0), COLUMN()+(-2), 1))*INDIRECT(ADDRESS(ROW()+(0), COLUMN()+(-1), 1)), 2)</f>
        <v>1.68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4.364</v>
      </c>
      <c r="F19" s="17">
        <v>23.31</v>
      </c>
      <c r="G19" s="17">
        <f ca="1">ROUND(INDIRECT(ADDRESS(ROW()+(0), COLUMN()+(-2), 1))*INDIRECT(ADDRESS(ROW()+(0), COLUMN()+(-1), 1)), 2)</f>
        <v>101.72</v>
      </c>
    </row>
    <row r="20" spans="1:7" ht="13.50" thickBot="1" customHeight="1">
      <c r="A20" s="14" t="s">
        <v>44</v>
      </c>
      <c r="B20" s="14"/>
      <c r="C20" s="18" t="s">
        <v>45</v>
      </c>
      <c r="D20" s="19" t="s">
        <v>46</v>
      </c>
      <c r="E20" s="20">
        <v>4.364</v>
      </c>
      <c r="F20" s="21">
        <v>22.09</v>
      </c>
      <c r="G20" s="21">
        <f ca="1">ROUND(INDIRECT(ADDRESS(ROW()+(0), COLUMN()+(-2), 1))*INDIRECT(ADDRESS(ROW()+(0), COLUMN()+(-1), 1)), 2)</f>
        <v>96.4</v>
      </c>
    </row>
    <row r="21" spans="1:7" ht="13.50" thickBot="1" customHeight="1">
      <c r="A21" s="19"/>
      <c r="B21" s="19"/>
      <c r="C21" s="22" t="s">
        <v>47</v>
      </c>
      <c r="D21" s="5" t="s">
        <v>48</v>
      </c>
      <c r="E21" s="23">
        <v>2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30599.1</v>
      </c>
      <c r="G21" s="24">
        <f ca="1">ROUND(INDIRECT(ADDRESS(ROW()+(0), COLUMN()+(-2), 1))*INDIRECT(ADDRESS(ROW()+(0), COLUMN()+(-1), 1))/100, 2)</f>
        <v>611.98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31211.1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