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<sst xmlns="http://schemas.openxmlformats.org/spreadsheetml/2006/main" count="36" uniqueCount="36">
  <si>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</si>
  <si>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ICG239</t>
  </si>
  <si>
    <t xml:space="preserve">Ud</t>
  </si>
  <si>
    <t xml:space="preserve">Conjunto de caldeiras a gás, de condensação, de pé, de aço inoxidável.</t>
  </si>
  <si>
    <r>
      <rPr>
        <sz val="8.25"/>
        <color rgb="FF000000"/>
        <rFont val="Arial"/>
        <family val="2"/>
      </rPr>
      <t xml:space="preserve">Conjunto de 2 caldeiras em cascata, sendo cada uma delas uma caldeira de pé, de condensação, com corpo de aço inoxidável e queimador de pré-mistura de gás natural e propano com acendimento electrónico, potência útil (80/60°C) 232,8 kW, potência útil (50/30°C) 250 kW, rendimento útil (80/60°C) 97,02%, rendimento útil (50/30°C) 104,2%, rendimento útil (50/30°C) a 30% da carga 109,1%, peso 232 kg, emissão de NOx classe 6, regulação com saídas para 3 circuitos directos de aquecimento e A.Q.S., entradas para sondas de temperatura, sinal de alarme, função anti-legionela, três programações horárias, possibilidade de controlo remoto desde um smartphone, tablet ou PC com navegador de internet e de controlo de até 15 caldeiras em cascata, e sonda de temperatura exterior. Inclusive válvula de segurança, purgadores, pirostato e descarga para sumidouro para o esvaziamento da caldeira e a drenagem da válvula de segurança, sem incluir a conduta para evacuação dos produtos da combustão. Totalmente montado, ligado e testado.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</si>
  <si>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</si>
  <si>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</si>
  <si>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</si>
  <si>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</si>
  <si>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</si>
  <si>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</si>
  <si>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mt38bax025h</t>
  </si>
  <si>
    <t xml:space="preserve">Ud</t>
  </si>
  <si>
    <t xml:space="preserve">Caldeira de pé, de condensação, com corpo de aço inoxidável e queimador de pré-mistura de gás natural e propano com acendimento electrónico, potência útil (80/60°C) 232,8 kW, potência útil (50/30°C) 250 kW, rendimento útil (80/60°C) 97,02%, rendimento útil (50/30°C) 104,2%, rendimento útil (50/30°C) a 30% da carga 109,1%, peso 232 kg, emissão de NOx classe 6, regulação com saídas para 3 circuitos directos de aquecimento e A.Q.S., entradas para sondas de temperatura, sinal de alarme, função anti-legionela, três programações horárias, possibilidade de controlo remoto desde um smartphone, tablet ou PC com navegador de internet e de controlo de até 15 caldeiras em cascata, e sonda de temperatura exterior.</t>
  </si>
  <si>
    <t xml:space="preserve">mt37svs010a</t>
  </si>
  <si>
    <t xml:space="preserve">Ud</t>
  </si>
  <si>
    <t xml:space="preserve">Válvula de segurança, de latão, com rosca de 1/2" de diâmetro, regulada a 3 bar de pressão.</t>
  </si>
  <si>
    <t xml:space="preserve">mt37sgl020d</t>
  </si>
  <si>
    <t xml:space="preserve">Ud</t>
  </si>
  <si>
    <t xml:space="preserve">Purgador automático de ar com bóia e rosca de 1/2" de diâmetro, corpo e tampa de latão, para uma pressão máxima de funcionamento de 10 bar e uma temperatura máxima de 110°C.</t>
  </si>
  <si>
    <t xml:space="preserve">mt38www050</t>
  </si>
  <si>
    <t xml:space="preserve">Ud</t>
  </si>
  <si>
    <t xml:space="preserve">Descarga a sumidouro, para a drenagem da válvula de segurança, composto por 1 m de tubo de aço preto de 1/2" e funil descarga, inclusive acessórios e peças especiais.</t>
  </si>
  <si>
    <t xml:space="preserve">mt38www010</t>
  </si>
  <si>
    <t xml:space="preserve">Ud</t>
  </si>
  <si>
    <t xml:space="preserve">Material auxiliar para instalações de aquecimento.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</si>
  <si>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</si>
  <si>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</si>
  <si>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</si>
  <si>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</si>
  <si>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</si>
  <si>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</si>
  <si>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</si>
  <si>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</si>
  <si>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27.719,26€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</si>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</sst>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9" t="s">
        <v>12</v>
      </c>
      <c r="D9" s="7" t="s">
        <v>13</v>
      </c>
      <c r="E9" s="11">
        <v>2</v>
      </c>
      <c r="F9" s="13">
        <v>14182.4</v>
      </c>
      <c r="G9" s="13">
        <f ca="1">ROUND(INDIRECT(ADDRESS(ROW()+(0), COLUMN()+(-2), 1))*INDIRECT(ADDRESS(ROW()+(0), COLUMN()+(-1), 1)), 2)</f>
        <v>28364.7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4.42</v>
      </c>
      <c r="G10" s="17">
        <f ca="1">ROUND(INDIRECT(ADDRESS(ROW()+(0), COLUMN()+(-2), 1))*INDIRECT(ADDRESS(ROW()+(0), COLUMN()+(-1), 1)), 2)</f>
        <v>4.42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2</v>
      </c>
      <c r="F11" s="17">
        <v>8.75</v>
      </c>
      <c r="G11" s="17">
        <f ca="1">ROUND(INDIRECT(ADDRESS(ROW()+(0), COLUMN()+(-2), 1))*INDIRECT(ADDRESS(ROW()+(0), COLUMN()+(-1), 1)), 2)</f>
        <v>17.5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15</v>
      </c>
      <c r="G12" s="17">
        <f ca="1">ROUND(INDIRECT(ADDRESS(ROW()+(0), COLUMN()+(-2), 1))*INDIRECT(ADDRESS(ROW()+(0), COLUMN()+(-1), 1)), 2)</f>
        <v>15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1.68</v>
      </c>
      <c r="G13" s="17">
        <f ca="1">ROUND(INDIRECT(ADDRESS(ROW()+(0), COLUMN()+(-2), 1))*INDIRECT(ADDRESS(ROW()+(0), COLUMN()+(-1), 1)), 2)</f>
        <v>1.68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4.466</v>
      </c>
      <c r="F14" s="17">
        <v>23.31</v>
      </c>
      <c r="G14" s="17">
        <f ca="1">ROUND(INDIRECT(ADDRESS(ROW()+(0), COLUMN()+(-2), 1))*INDIRECT(ADDRESS(ROW()+(0), COLUMN()+(-1), 1)), 2)</f>
        <v>104.1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4.466</v>
      </c>
      <c r="F15" s="21">
        <v>22.09</v>
      </c>
      <c r="G15" s="21">
        <f ca="1">ROUND(INDIRECT(ADDRESS(ROW()+(0), COLUMN()+(-2), 1))*INDIRECT(ADDRESS(ROW()+(0), COLUMN()+(-1), 1)), 2)</f>
        <v>98.65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28606</v>
      </c>
      <c r="G16" s="24">
        <f ca="1">ROUND(INDIRECT(ADDRESS(ROW()+(0), COLUMN()+(-2), 1))*INDIRECT(ADDRESS(ROW()+(0), COLUMN()+(-1), 1))/100, 2)</f>
        <v>572.12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29178.2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