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<sst xmlns="http://schemas.openxmlformats.org/spreadsheetml/2006/main" count="51" uniqueCount="51">
  <si>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</si>
  <si>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ICG241</t>
  </si>
  <si>
    <t xml:space="preserve">Ud</t>
  </si>
  <si>
    <t xml:space="preserve">Conjunto de caldeiras a gás, de condensação, de pé, de chapa de aço.</t>
  </si>
  <si>
    <r>
      <rPr>
        <sz val="8.25"/>
        <color rgb="FF000000"/>
        <rFont val="Arial"/>
        <family val="2"/>
      </rPr>
      <t xml:space="preserve">Conjunto de duas caldeiras em cascata, sendo a primeira uma caldeira de pé, de condensação, com corpo de chapa de aço, 3 passagens de fumos rodeando completamente o queimador, superfícies de intercâmbio, eficazes e auto-limpáveis, superfícies em contacto com os gases de aço inoxidável e isolamento sonoro integrado, para queimador pressurizado de gás, potência útil 50 kW, peso 294 kg, dimensões 1084x410x1254 mm, com quadro de regulação para a regulação da caldeira em função da temperatura exterior ou para a regulação da caldeira de tipo mestre em instalações com várias caldeiras, com controlo para garantir as condições de trabalho do equipamento, sonda de temperatura exterior, e sonda de temperatura para regulação da temperatura de impulsão ou retorno da água, e a segunda uma caldeira de pé, de condensação, com corpo de chapa de aço, 3 passagens de fumos rodeando completamente o queimador, superfícies de intercâmbio, eficazes e auto-limpáveis, superfícies em contacto com os gases de aço inoxidável e isolamento sonoro integrado, para queimador pressurizado de gás, potência útil 50 kW, peso 294 kg, dimensões 1084x410x1254 mm, com quadro de regulação para a regulação da caldeira de tipo escravo em instalações com várias caldeiras, módulo estratégico para a administração até um máximo de 4 caldeiras em cascata. Inclusive válvula de segurança, purgadores, pirostato e descarga para sumidouro para o esvaziamento da caldeira e a drenagem da válvula de segurança, sem incluir a conduta para evacuação dos produtos da combustão. Totalmente montado, ligado e colocado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</si>
  <si>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</si>
  <si>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</si>
  <si>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</si>
  <si>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</si>
  <si>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</si>
  <si>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</si>
  <si>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mt38cbu062ad</t>
  </si>
  <si>
    <t xml:space="preserve">Ud</t>
  </si>
  <si>
    <t xml:space="preserve">Caldeira de pé, de condensação, com corpo de chapa de aço, 3 passagens de fumos rodeando completamente o queimador, superfícies de intercâmbio, eficazes e auto-limpáveis, superfícies em contacto com os gases de aço inoxidável e isolamento sonoro integrado, para queimador pressurizado de gás, potência útil 50 kW, peso 294 kg, dimensões 1084x410x1254 mm, com quadro de regulação para a regulação da caldeira em função da temperatura exterior ou para a regulação da caldeira de tipo mestre em instalações com várias caldeiras, com controlo para garantir as condições de trabalho do equipamento, sonda de temperatura exterior, e sonda de temperatura para regulação da temperatura de impulsão ou retorno da água, construção compacta.</t>
  </si>
  <si>
    <t xml:space="preserve">mt38cbu062ac</t>
  </si>
  <si>
    <t xml:space="preserve">Ud</t>
  </si>
  <si>
    <t xml:space="preserve">Caldeira de pé, de condensação, com corpo de chapa de aço, 3 passagens de fumos rodeando completamente o queimador, superfícies de intercâmbio, eficazes e auto-limpáveis, superfícies em contacto com os gases de aço inoxidável e isolamento sonoro integrado, para queimador pressurizado de gás, potência útil 50 kW, peso 294 kg, dimensões 1084x410x1254 mm, com quadro de regulação para a regulação da caldeira de tipo escravo em instalações com várias caldeiras, construção compacta.</t>
  </si>
  <si>
    <t xml:space="preserve">mt38ccg110a</t>
  </si>
  <si>
    <t xml:space="preserve">Ud</t>
  </si>
  <si>
    <t xml:space="preserve">Queimador pressurizado modulante para gás, de potência máxima 60 kW, com acendimento electrónico.</t>
  </si>
  <si>
    <t xml:space="preserve">mt38cbu702a</t>
  </si>
  <si>
    <t xml:space="preserve">Ud</t>
  </si>
  <si>
    <t xml:space="preserve">Módulo estratégico para a administração até um máximo de 4 caldeiras em cascata.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</si>
  <si>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</si>
  <si>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</si>
  <si>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</si>
  <si>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</si>
  <si>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</si>
  <si>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</si>
  <si>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mt37svs010a</t>
  </si>
  <si>
    <t xml:space="preserve">Ud</t>
  </si>
  <si>
    <t xml:space="preserve">Válvula de segurança, de latão, com rosca de 1/2" de diâmetro, regulada a 3 bar de pressão.</t>
  </si>
  <si>
    <t xml:space="preserve">mt37sgl020d</t>
  </si>
  <si>
    <t xml:space="preserve">Ud</t>
  </si>
  <si>
    <t xml:space="preserve">Purgador automático de ar com bóia e rosca de 1/2" de diâmetro, corpo e tampa de latão, para uma pressão máxima de funcionamento de 10 bar e uma temperatura máxima de 110°C.</t>
  </si>
  <si>
    <t xml:space="preserve">mt38www050</t>
  </si>
  <si>
    <t xml:space="preserve">Ud</t>
  </si>
  <si>
    <t xml:space="preserve">Descarga a sumidouro, para a drenagem da válvula de segurança, composto por 1 m de tubo de aço preto de 1/2" e funil descarga, inclusive acessórios e peças especiais.</t>
  </si>
  <si>
    <t xml:space="preserve">mt38www010</t>
  </si>
  <si>
    <t xml:space="preserve">Ud</t>
  </si>
  <si>
    <t xml:space="preserve">Material auxiliar para instalações de aquecimento.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</si>
  <si>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</si>
  <si>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</si>
  <si>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</si>
  <si>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</si>
  <si>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</si>
  <si>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</si>
  <si>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</si>
  <si>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</si>
  <si>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18.255,69€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</si>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</sst>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8314.43</v>
      </c>
      <c r="G9" s="13">
        <f ca="1">ROUND(INDIRECT(ADDRESS(ROW()+(0), COLUMN()+(-2), 1))*INDIRECT(ADDRESS(ROW()+(0), COLUMN()+(-1), 1)), 2)</f>
        <v>8314.43</v>
      </c>
    </row>
    <row r="10" spans="1:7" ht="66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7939.43</v>
      </c>
      <c r="G10" s="17">
        <f ca="1">ROUND(INDIRECT(ADDRESS(ROW()+(0), COLUMN()+(-2), 1))*INDIRECT(ADDRESS(ROW()+(0), COLUMN()+(-1), 1)), 2)</f>
        <v>7939.43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1050</v>
      </c>
      <c r="G11" s="17">
        <f ca="1">ROUND(INDIRECT(ADDRESS(ROW()+(0), COLUMN()+(-2), 1))*INDIRECT(ADDRESS(ROW()+(0), COLUMN()+(-1), 1)), 2)</f>
        <v>2100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256.43</v>
      </c>
      <c r="G12" s="17">
        <f ca="1">ROUND(INDIRECT(ADDRESS(ROW()+(0), COLUMN()+(-2), 1))*INDIRECT(ADDRESS(ROW()+(0), COLUMN()+(-1), 1)), 2)</f>
        <v>256.43</v>
      </c>
    </row>
    <row r="13" spans="1:7" ht="45.00" thickBot="1" customHeight="1">
      <c r="A13" s="14" t="s">
        <v>23</v>
      </c>
      <c r="B13" s="14"/>
      <c r="C13" s="15" t="s">
        <v>24</v>
      </c>
      <c r="D13" s="14" t="s">
        <v>25</v>
      </c>
      <c r="E13" s="16">
        <v>10</v>
      </c>
      <c r="F13" s="17">
        <v>0.31</v>
      </c>
      <c r="G13" s="17">
        <f ca="1">ROUND(INDIRECT(ADDRESS(ROW()+(0), COLUMN()+(-2), 1))*INDIRECT(ADDRESS(ROW()+(0), COLUMN()+(-1), 1)), 2)</f>
        <v>3.1</v>
      </c>
    </row>
    <row r="14" spans="1:7" ht="34.50" thickBot="1" customHeight="1">
      <c r="A14" s="14" t="s">
        <v>26</v>
      </c>
      <c r="B14" s="14"/>
      <c r="C14" s="15" t="s">
        <v>27</v>
      </c>
      <c r="D14" s="14" t="s">
        <v>28</v>
      </c>
      <c r="E14" s="16">
        <v>20</v>
      </c>
      <c r="F14" s="17">
        <v>0.08</v>
      </c>
      <c r="G14" s="17">
        <f ca="1">ROUND(INDIRECT(ADDRESS(ROW()+(0), COLUMN()+(-2), 1))*INDIRECT(ADDRESS(ROW()+(0), COLUMN()+(-1), 1)), 2)</f>
        <v>1.6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4.42</v>
      </c>
      <c r="G15" s="17">
        <f ca="1">ROUND(INDIRECT(ADDRESS(ROW()+(0), COLUMN()+(-2), 1))*INDIRECT(ADDRESS(ROW()+(0), COLUMN()+(-1), 1)), 2)</f>
        <v>4.42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2</v>
      </c>
      <c r="F16" s="17">
        <v>8.75</v>
      </c>
      <c r="G16" s="17">
        <f ca="1">ROUND(INDIRECT(ADDRESS(ROW()+(0), COLUMN()+(-2), 1))*INDIRECT(ADDRESS(ROW()+(0), COLUMN()+(-1), 1)), 2)</f>
        <v>17.5</v>
      </c>
    </row>
    <row r="17" spans="1:7" ht="24.00" thickBot="1" customHeight="1">
      <c r="A17" s="14" t="s">
        <v>35</v>
      </c>
      <c r="B17" s="14"/>
      <c r="C17" s="15" t="s">
        <v>36</v>
      </c>
      <c r="D17" s="14" t="s">
        <v>37</v>
      </c>
      <c r="E17" s="16">
        <v>1</v>
      </c>
      <c r="F17" s="17">
        <v>15</v>
      </c>
      <c r="G17" s="17">
        <f ca="1">ROUND(INDIRECT(ADDRESS(ROW()+(0), COLUMN()+(-2), 1))*INDIRECT(ADDRESS(ROW()+(0), COLUMN()+(-1), 1)), 2)</f>
        <v>15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1</v>
      </c>
      <c r="F18" s="17">
        <v>1.68</v>
      </c>
      <c r="G18" s="17">
        <f ca="1">ROUND(INDIRECT(ADDRESS(ROW()+(0), COLUMN()+(-2), 1))*INDIRECT(ADDRESS(ROW()+(0), COLUMN()+(-1), 1)), 2)</f>
        <v>1.68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4.1</v>
      </c>
      <c r="F19" s="17">
        <v>23.31</v>
      </c>
      <c r="G19" s="17">
        <f ca="1">ROUND(INDIRECT(ADDRESS(ROW()+(0), COLUMN()+(-2), 1))*INDIRECT(ADDRESS(ROW()+(0), COLUMN()+(-1), 1)), 2)</f>
        <v>95.57</v>
      </c>
    </row>
    <row r="20" spans="1:7" ht="13.50" thickBot="1" customHeight="1">
      <c r="A20" s="14" t="s">
        <v>44</v>
      </c>
      <c r="B20" s="14"/>
      <c r="C20" s="18" t="s">
        <v>45</v>
      </c>
      <c r="D20" s="19" t="s">
        <v>46</v>
      </c>
      <c r="E20" s="20">
        <v>4.1</v>
      </c>
      <c r="F20" s="21">
        <v>22.09</v>
      </c>
      <c r="G20" s="21">
        <f ca="1">ROUND(INDIRECT(ADDRESS(ROW()+(0), COLUMN()+(-2), 1))*INDIRECT(ADDRESS(ROW()+(0), COLUMN()+(-1), 1)), 2)</f>
        <v>90.57</v>
      </c>
    </row>
    <row r="21" spans="1:7" ht="13.50" thickBot="1" customHeight="1">
      <c r="A21" s="19"/>
      <c r="B21" s="19"/>
      <c r="C21" s="22" t="s">
        <v>47</v>
      </c>
      <c r="D21" s="5" t="s">
        <v>48</v>
      </c>
      <c r="E21" s="23">
        <v>2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18839.7</v>
      </c>
      <c r="G21" s="24">
        <f ca="1">ROUND(INDIRECT(ADDRESS(ROW()+(0), COLUMN()+(-2), 1))*INDIRECT(ADDRESS(ROW()+(0), COLUMN()+(-1), 1))/100, 2)</f>
        <v>376.79</v>
      </c>
    </row>
    <row r="22" spans="1:7" ht="13.50" thickBot="1" customHeight="1">
      <c r="A22" s="25" t="s">
        <v>49</v>
      </c>
      <c r="B22" s="25"/>
      <c r="C22" s="26"/>
      <c r="D22" s="26"/>
      <c r="E22" s="27"/>
      <c r="F22" s="25" t="s">
        <v>50</v>
      </c>
      <c r="G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19216.5</v>
      </c>
    </row>
  </sheetData>
  <mergeCells count="1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147638" right="0.147638" top="0.206693" bottom="0.206693" header="0.0" footer="0.0"/>
  <pageSetup paperSize="9" orientation="portrait"/>
  <rowBreaks count="0" manualBreakCount="0">
    </rowBreaks>
</worksheet>
</file>