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<sst xmlns="http://schemas.openxmlformats.org/spreadsheetml/2006/main" count="58" uniqueCount="58">
  <si>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</si>
  <si>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ICS016</t>
  </si>
  <si>
    <t xml:space="preserve">Ud</t>
  </si>
  <si>
    <t xml:space="preserve">Bomba de circulação "EBARA".</t>
  </si>
  <si>
    <r>
      <rPr>
        <sz val="8.25"/>
        <color rgb="FF000000"/>
        <rFont val="Arial"/>
        <family val="2"/>
      </rPr>
      <t xml:space="preserve">Bomba de circulação, de rotor húmido, de ferro fundido, com motor de iman permanente, com variador de frequência incorporado e ventilação automática, com dois modos de funcionamento seleccionáveis através do botão da caixa de conexões (velocidade constante e pressão proporcional), modelo Ego 15/40-130 "EBARA", de 130 mm de comprimento, impulsor de tecnopolímero, eixo motor e chumaceiras de cerâmica, ligações roscadas de 1" de diâmetro, pressão máxima de trabalho 10 bar, intervalo de temperatura do líquido conduzido de 5 a 95°C, isolamento classe H, protecção IP44, alimentação monofásica a 230 V. Inclusive ponte de manómetros formado por manómetro, válvulas de esfera e tubagem de cobre; elementos de montagem; caixa de ligações eléctricas com condensador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</si>
  <si>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</si>
  <si>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</si>
  <si>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</si>
  <si>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</si>
  <si>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</si>
  <si>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</si>
  <si>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mt37bce250sa</t>
  </si>
  <si>
    <t xml:space="preserve">Ud</t>
  </si>
  <si>
    <t xml:space="preserve">Bomba de circulação, de rotor húmido, de ferro fundido, com motor de iman permanente, com variador de frequência incorporado e ventilação automática, com dois modos de funcionamento seleccionáveis através do botão da caixa de conexões (velocidade constante e pressão proporcional), modelo Ego 15/40-130 "EBARA", de 130 mm de comprimento, impulsor de tecnopolímero, eixo motor e chumaceiras de cerâmica, ligações roscadas de 1" de diâmetro, pressão máxima de trabalho 10 bar, intervalo de temperatura do líquido conduzido de 5 a 95°C, isolamento classe H, protecção IP44, alimentação monofásica a 230 V.</t>
  </si>
  <si>
    <t xml:space="preserve">mt37sve010b</t>
  </si>
  <si>
    <t xml:space="preserve">Ud</t>
  </si>
  <si>
    <t xml:space="preserve">Válvula de esfera de latão niquelado para enroscar de 1/2".</t>
  </si>
  <si>
    <t xml:space="preserve">mt37www060b</t>
  </si>
  <si>
    <t xml:space="preserve">Ud</t>
  </si>
  <si>
    <t xml:space="preserve">Filtro de retenção de resíduos de latão, com peneiro de aço inoxidável com perfurações de 0,4 mm de diâmetro, com rosca de 1/2", para uma pressão máxima de funcionamento de 16 bar e uma temperatura máxima de 110°C.</t>
  </si>
  <si>
    <t xml:space="preserve">mt37svr010a</t>
  </si>
  <si>
    <t xml:space="preserve">Ud</t>
  </si>
  <si>
    <t xml:space="preserve">Válvula de retenção de latão para enroscar de 1/2".</t>
  </si>
  <si>
    <t xml:space="preserve">mt37www050a</t>
  </si>
  <si>
    <t xml:space="preserve">Ud</t>
  </si>
  <si>
    <t xml:space="preserve">União anti-vibração, de borracha, com rosca de 1/2", para uma pressão máxima de funcionamento de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</si>
  <si>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</si>
  <si>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</si>
  <si>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</si>
  <si>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mt37tca010ba</t>
  </si>
  <si>
    <t xml:space="preserve">m</t>
  </si>
  <si>
    <t xml:space="preserve">Tubo de cobre rígido com parede de 1 mm de espessura e 13/15 mm de diâmetro, segundo NP EN 1057.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</si>
  <si>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</si>
  <si>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</si>
  <si>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</si>
  <si>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</si>
  <si>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</si>
  <si>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</si>
  <si>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</si>
  <si>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</si>
  <si>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</si>
  <si>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</si>
  <si>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</si>
  <si>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</si>
  <si>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</si>
  <si>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</si>
  <si>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272,26€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</si>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</sst>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322</v>
      </c>
      <c r="J9" s="13">
        <f ca="1">ROUND(INDIRECT(ADDRESS(ROW()+(0), COLUMN()+(-3), 1))*INDIRECT(ADDRESS(ROW()+(0), COLUMN()+(-1), 1)), 2)</f>
        <v>322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4.95</v>
      </c>
      <c r="J10" s="17">
        <f ca="1">ROUND(INDIRECT(ADDRESS(ROW()+(0), COLUMN()+(-3), 1))*INDIRECT(ADDRESS(ROW()+(0), COLUMN()+(-1), 1)), 2)</f>
        <v>19.8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4.21</v>
      </c>
      <c r="J11" s="17">
        <f ca="1">ROUND(INDIRECT(ADDRESS(ROW()+(0), COLUMN()+(-3), 1))*INDIRECT(ADDRESS(ROW()+(0), COLUMN()+(-1), 1)), 2)</f>
        <v>4.21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4.3</v>
      </c>
      <c r="J12" s="17">
        <f ca="1">ROUND(INDIRECT(ADDRESS(ROW()+(0), COLUMN()+(-3), 1))*INDIRECT(ADDRESS(ROW()+(0), COLUMN()+(-1), 1)), 2)</f>
        <v>4.3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15</v>
      </c>
      <c r="J13" s="17">
        <f ca="1">ROUND(INDIRECT(ADDRESS(ROW()+(0), COLUMN()+(-3), 1))*INDIRECT(ADDRESS(ROW()+(0), COLUMN()+(-1), 1)), 2)</f>
        <v>30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43.29</v>
      </c>
      <c r="J14" s="17">
        <f ca="1">ROUND(INDIRECT(ADDRESS(ROW()+(0), COLUMN()+(-3), 1))*INDIRECT(ADDRESS(ROW()+(0), COLUMN()+(-1), 1)), 2)</f>
        <v>43.29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0.35</v>
      </c>
      <c r="H15" s="16"/>
      <c r="I15" s="17">
        <v>4.82</v>
      </c>
      <c r="J15" s="17">
        <f ca="1">ROUND(INDIRECT(ADDRESS(ROW()+(0), COLUMN()+(-3), 1))*INDIRECT(ADDRESS(ROW()+(0), COLUMN()+(-1), 1)), 2)</f>
        <v>1.69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1.78</v>
      </c>
      <c r="J16" s="17">
        <f ca="1">ROUND(INDIRECT(ADDRESS(ROW()+(0), COLUMN()+(-3), 1))*INDIRECT(ADDRESS(ROW()+(0), COLUMN()+(-1), 1)), 2)</f>
        <v>5.34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9</v>
      </c>
      <c r="H17" s="16"/>
      <c r="I17" s="17">
        <v>0.12</v>
      </c>
      <c r="J17" s="17">
        <f ca="1">ROUND(INDIRECT(ADDRESS(ROW()+(0), COLUMN()+(-3), 1))*INDIRECT(ADDRESS(ROW()+(0), COLUMN()+(-1), 1)), 2)</f>
        <v>1.08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23.31</v>
      </c>
      <c r="J18" s="17">
        <f ca="1">ROUND(INDIRECT(ADDRESS(ROW()+(0), COLUMN()+(-3), 1))*INDIRECT(ADDRESS(ROW()+(0), COLUMN()+(-1), 1)), 2)</f>
        <v>69.93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3</v>
      </c>
      <c r="H19" s="20"/>
      <c r="I19" s="21">
        <v>22.09</v>
      </c>
      <c r="J19" s="21">
        <f ca="1">ROUND(INDIRECT(ADDRESS(ROW()+(0), COLUMN()+(-3), 1))*INDIRECT(ADDRESS(ROW()+(0), COLUMN()+(-1), 1)), 2)</f>
        <v>66.27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567.91</v>
      </c>
      <c r="J20" s="24">
        <f ca="1">ROUND(INDIRECT(ADDRESS(ROW()+(0), COLUMN()+(-3), 1))*INDIRECT(ADDRESS(ROW()+(0), COLUMN()+(-1), 1))/100, 2)</f>
        <v>11.36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579.27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1.12201e+006</v>
      </c>
      <c r="G25" s="31"/>
      <c r="H25" s="31">
        <v>1.12201e+006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