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<sst xmlns="http://schemas.openxmlformats.org/spreadsheetml/2006/main" count="33" uniqueCount="33">
  <si>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</si>
  <si>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ICV200</t>
  </si>
  <si>
    <t xml:space="preserve">Ud</t>
  </si>
  <si>
    <t xml:space="preserve">Unidade água-água, bomba de calor geotérmica, para aquecimento.</t>
  </si>
  <si>
    <r>
      <rPr>
        <sz val="8.25"/>
        <color rgb="FF000000"/>
        <rFont val="Arial"/>
        <family val="2"/>
      </rPr>
      <t xml:space="preserve">Bomba de calor, água-água, geotérmica, alimentação trifásica a 400 V, potência calorífica nominal 16,1 kW (temperatura de entrada da água ao condensador 30°C, temperatura de saída da água do condensador 35°C, temperatura de entrada da água o evaporador 10°C, temperatura de saída da água do evaporador 7°C) (COP 4,7), potência sonora 52 dBA, dimensões 1200x690x600 mm, peso 174 kg, para gás R-407C, com bombas de circulação para os circuitos primário e secundário, compressor de tipo scroll, controlo de equilíbrio energético com sonda exterior, ecrã de informação gráfica, resistência eléctrica seleccionável para 2, 4 ou 6 kW, permutador de placas de aço inoxidável, pressostato diferencial de caudal, filtro, manómetros, válvula de segurança e purgador automático de ar. Totalmente montada, ligada e colocada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</si>
  <si>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</si>
  <si>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</si>
  <si>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</si>
  <si>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</si>
  <si>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</si>
  <si>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</si>
  <si>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mt42bcg005i</t>
  </si>
  <si>
    <t xml:space="preserve">Ud</t>
  </si>
  <si>
    <t xml:space="preserve">Bomba de calor, água-água, geotérmica, alimentação trifásica a 400 V, potência calorífica nominal 16,1 kW (temperatura de entrada da água ao condensador 30°C, temperatura de saída da água do condensador 35°C, temperatura de entrada da água o evaporador 10°C, temperatura de saída da água do evaporador 7°C) (COP 4,7), potência sonora 52 dBA, dimensões 1200x690x600 mm, peso 174 kg, para gás R-407C, com bombas de circulação para os circuitos primário e secundário, compressor de tipo scroll, controlo de equilíbrio energético com sonda exterior, ecrã de informação gráfica, resistência eléctrica seleccionável para 2, 4 ou 6 kW, permutador de placas de aço inoxidável, pressostato diferencial de caudal, filtro, manómetros, válvula de segurança e purgador automático de ar.</t>
  </si>
  <si>
    <t xml:space="preserve">mt37www050e</t>
  </si>
  <si>
    <t xml:space="preserve">Ud</t>
  </si>
  <si>
    <t xml:space="preserve">União anti-vibração, de borracha, com rosca de 1 1/4", para uma pressão máxima de funcionamento de 10 bar.</t>
  </si>
  <si>
    <t xml:space="preserve">mt42www050</t>
  </si>
  <si>
    <t xml:space="preserve">Ud</t>
  </si>
  <si>
    <t xml:space="preserve">Termómetro bimetálico, diâmetro de esfera de 100 mm, com tomada vertical, com bainha de 1/2", escala de temperatura de 0 a 120°C.</t>
  </si>
  <si>
    <t xml:space="preserve">mt37sve010e</t>
  </si>
  <si>
    <t xml:space="preserve">Ud</t>
  </si>
  <si>
    <t xml:space="preserve">Válvula de esfera de latão niquelado para enroscar de 1 1/4".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</si>
  <si>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</si>
  <si>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</si>
  <si>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</si>
  <si>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</si>
  <si>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</si>
  <si>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</si>
  <si>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</si>
  <si>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</si>
  <si>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5.606,12€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</si>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</sst>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7854</v>
      </c>
      <c r="H9" s="13">
        <f ca="1">ROUND(INDIRECT(ADDRESS(ROW()+(0), COLUMN()+(-2), 1))*INDIRECT(ADDRESS(ROW()+(0), COLUMN()+(-1), 1)), 2)</f>
        <v>7854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</v>
      </c>
      <c r="G10" s="17">
        <v>37.17</v>
      </c>
      <c r="H10" s="17">
        <f ca="1">ROUND(INDIRECT(ADDRESS(ROW()+(0), COLUMN()+(-2), 1))*INDIRECT(ADDRESS(ROW()+(0), COLUMN()+(-1), 1)), 2)</f>
        <v>148.68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54.7</v>
      </c>
      <c r="H11" s="17">
        <f ca="1">ROUND(INDIRECT(ADDRESS(ROW()+(0), COLUMN()+(-2), 1))*INDIRECT(ADDRESS(ROW()+(0), COLUMN()+(-1), 1)), 2)</f>
        <v>109.4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</v>
      </c>
      <c r="G12" s="17">
        <v>16.78</v>
      </c>
      <c r="H12" s="17">
        <f ca="1">ROUND(INDIRECT(ADDRESS(ROW()+(0), COLUMN()+(-2), 1))*INDIRECT(ADDRESS(ROW()+(0), COLUMN()+(-1), 1)), 2)</f>
        <v>67.12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9</v>
      </c>
      <c r="G13" s="17">
        <v>23.31</v>
      </c>
      <c r="H13" s="17">
        <f ca="1">ROUND(INDIRECT(ADDRESS(ROW()+(0), COLUMN()+(-2), 1))*INDIRECT(ADDRESS(ROW()+(0), COLUMN()+(-1), 1)), 2)</f>
        <v>209.79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9</v>
      </c>
      <c r="G14" s="21">
        <v>22.09</v>
      </c>
      <c r="H14" s="21">
        <f ca="1">ROUND(INDIRECT(ADDRESS(ROW()+(0), COLUMN()+(-2), 1))*INDIRECT(ADDRESS(ROW()+(0), COLUMN()+(-1), 1)), 2)</f>
        <v>198.81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8587.8</v>
      </c>
      <c r="H15" s="24">
        <f ca="1">ROUND(INDIRECT(ADDRESS(ROW()+(0), COLUMN()+(-2), 1))*INDIRECT(ADDRESS(ROW()+(0), COLUMN()+(-1), 1))/100, 2)</f>
        <v>171.76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8759.56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