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<sst xmlns="http://schemas.openxmlformats.org/spreadsheetml/2006/main" count="33" uniqueCount="33">
  <si>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</si>
  <si>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ICV205</t>
  </si>
  <si>
    <t xml:space="preserve">Ud</t>
  </si>
  <si>
    <t xml:space="preserve">Unidade água-água, bomba de calor geotérmica, para arrefecimento.</t>
  </si>
  <si>
    <r>
      <rPr>
        <sz val="8.25"/>
        <color rgb="FF000000"/>
        <rFont val="Arial"/>
        <family val="2"/>
      </rPr>
      <t xml:space="preserve">Unidade água-água de arrefecimento, geotérmica, alimentação trifásica a 400 V, potência calorífica nominal 106,91 kW (temperatura de entrada da água ao condensador 40°C, temperatura de saída da água do condensador 45°C, temperatura de entrada da água o evaporador 12°C, temperatura de saída da água do evaporador 7°C), potência frigorífica nominal 90,9 kW (temperatura de entrada da água o evaporador 12°C, temperatura de saída da água do evaporador 7°C, temperatura de entrada da água ao condensador 30°C, temperatura de saída da água do condensador 35°C) (EER 4,48), potência sonora 73 dBA, dimensões 1201x883x1492 mm, peso 617 kg, para gás R-410A, com envolvente e painéis de chapa de aço galvanizado, compressores herméticos de tipo scroll, suportes anti-vibratórios, permutadores de placas soldadas de aço inoxidável AISI 316 com isolamento térmico, válvula de expansão termostática, elementos de segurança de alta e baixa pressão do refrigerante, válvulas de segurança no circuito frigorífico, sondas de temperatura, transdutor de pressão, controlador de caudal de água, quadro eléctrico e módulo electrónico de controlo.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</si>
  <si>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</si>
  <si>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</si>
  <si>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</si>
  <si>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</si>
  <si>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</si>
  <si>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</si>
  <si>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mt42bcg020o</t>
  </si>
  <si>
    <t xml:space="preserve">Ud</t>
  </si>
  <si>
    <t xml:space="preserve">Unidade água-água de arrefecimento, geotérmica, alimentação trifásica a 400 V, potência calorífica nominal 106,91 kW (temperatura de entrada da água ao condensador 40°C, temperatura de saída da água do condensador 45°C, temperatura de entrada da água o evaporador 12°C, temperatura de saída da água do evaporador 7°C), potência frigorífica nominal 90,9 kW (temperatura de entrada da água o evaporador 12°C, temperatura de saída da água do evaporador 7°C, temperatura de entrada da água ao condensador 30°C, temperatura de saída da água do condensador 35°C) (EER 4,48), potência sonora 73 dBA, dimensões 1201x883x1492 mm, peso 617 kg, para gás R-410A, com envolvente e painéis de chapa de aço galvanizado, compressores herméticos de tipo scroll, suportes anti-vibratórios, permutadores de placas soldadas de aço inoxidável AISI 316 com isolamento térmico, válvula de expansão termostática, elementos de segurança de alta e baixa pressão do refrigerante, válvulas de segurança no circuito frigorífico, sondas de temperatura, transdutor de pressão, controlador de caudal de água, quadro eléctrico e módulo electrónico de controlo.</t>
  </si>
  <si>
    <t xml:space="preserve">mt37www050g</t>
  </si>
  <si>
    <t xml:space="preserve">Ud</t>
  </si>
  <si>
    <t xml:space="preserve">União anti-vibração, de borracha, com rosca de 2", para uma pressão máxima de funcionamento de 10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</si>
  <si>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</si>
  <si>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</si>
  <si>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</si>
  <si>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mt37sve010g</t>
  </si>
  <si>
    <t xml:space="preserve">Ud</t>
  </si>
  <si>
    <t xml:space="preserve">Válvula de esfera de latão niquelado para enroscar de 2".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</si>
  <si>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</si>
  <si>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</si>
  <si>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</si>
  <si>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</si>
  <si>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</si>
  <si>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</si>
  <si>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</si>
  <si>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</si>
  <si>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36.488,70€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</si>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</sst>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0.2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9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54525.1</v>
      </c>
      <c r="H9" s="13">
        <f ca="1">ROUND(INDIRECT(ADDRESS(ROW()+(0), COLUMN()+(-2), 1))*INDIRECT(ADDRESS(ROW()+(0), COLUMN()+(-1), 1)), 2)</f>
        <v>54525.1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70.25</v>
      </c>
      <c r="H10" s="17">
        <f ca="1">ROUND(INDIRECT(ADDRESS(ROW()+(0), COLUMN()+(-2), 1))*INDIRECT(ADDRESS(ROW()+(0), COLUMN()+(-1), 1)), 2)</f>
        <v>281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54.7</v>
      </c>
      <c r="H11" s="17">
        <f ca="1">ROUND(INDIRECT(ADDRESS(ROW()+(0), COLUMN()+(-2), 1))*INDIRECT(ADDRESS(ROW()+(0), COLUMN()+(-1), 1)), 2)</f>
        <v>109.4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39.38</v>
      </c>
      <c r="H12" s="17">
        <f ca="1">ROUND(INDIRECT(ADDRESS(ROW()+(0), COLUMN()+(-2), 1))*INDIRECT(ADDRESS(ROW()+(0), COLUMN()+(-1), 1)), 2)</f>
        <v>157.52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18.12</v>
      </c>
      <c r="G13" s="17">
        <v>23.31</v>
      </c>
      <c r="H13" s="17">
        <f ca="1">ROUND(INDIRECT(ADDRESS(ROW()+(0), COLUMN()+(-2), 1))*INDIRECT(ADDRESS(ROW()+(0), COLUMN()+(-1), 1)), 2)</f>
        <v>422.38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18.12</v>
      </c>
      <c r="G14" s="21">
        <v>22.09</v>
      </c>
      <c r="H14" s="21">
        <f ca="1">ROUND(INDIRECT(ADDRESS(ROW()+(0), COLUMN()+(-2), 1))*INDIRECT(ADDRESS(ROW()+(0), COLUMN()+(-1), 1)), 2)</f>
        <v>400.27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55895.7</v>
      </c>
      <c r="H15" s="24">
        <f ca="1">ROUND(INDIRECT(ADDRESS(ROW()+(0), COLUMN()+(-2), 1))*INDIRECT(ADDRESS(ROW()+(0), COLUMN()+(-1), 1))/100, 2)</f>
        <v>1117.91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57013.6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