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<sst xmlns="http://schemas.openxmlformats.org/spreadsheetml/2006/main" count="84" uniqueCount="84">
  <si>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</si>
  <si>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IEI020</t>
  </si>
  <si>
    <t xml:space="preserve">Ud</t>
  </si>
  <si>
    <t xml:space="preserve">Rede de distribuição interior em garagem.</t>
  </si>
  <si>
    <r>
      <rPr>
        <sz val="8.25"/>
        <color rgb="FF000000"/>
        <rFont val="Arial"/>
        <family val="2"/>
      </rPr>
      <t xml:space="preserve">Rede eléctrica de distribuição interior em garagem com ventilação forçada de 500 m², com 18 arrumos, composta de: quadro de entrada; quadro parcial, quadro parcial de outras utilizações (tipo A); circuitos interiores com cabos protegido por tubo rígido VD: 3 circuitos para iluminação, 3 circuitos para iluminação de segurança, 3 circuitos para ventilação, 1 circuito para porta automatizada, 1 circuito para sistema de detecção e alarme de incêndios, 1 circuito para sistema de detecção de monóxido de carbono, 1 circuito para iluminação de arrumos, 1 linha de alimentação para outras utilizações (tipo A) com quadro secundário e 4 circuitos interiores: 1 para iluminação, 1 para tomadas de corrente, 1 para maquinaria, 1 auxiliar; mecanismos monobloco salientes (IP55).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</si>
  <si>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</si>
  <si>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</si>
  <si>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</si>
  <si>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</si>
  <si>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</si>
  <si>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</si>
  <si>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mt35cgm040K</t>
  </si>
  <si>
    <t xml:space="preserve">Ud</t>
  </si>
  <si>
    <t xml:space="preserve">Caixa saliente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</si>
  <si>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mt35cgm041g</t>
  </si>
  <si>
    <t xml:space="preserve">Ud</t>
  </si>
  <si>
    <t xml:space="preserve">Caixa para alojamento dos interruptores de protecção da instalação, 1 fila de 12 módulos, de ABS auto-extinguível, de cor branca RAL 9010, com porta opaca, grau de protecção IP40 e duplo isolamento (classe II), para colocar na superfície.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</si>
  <si>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</si>
  <si>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</si>
  <si>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</si>
  <si>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mt35cgm029ag</t>
  </si>
  <si>
    <t xml:space="preserve">Ud</t>
  </si>
  <si>
    <t xml:space="preserve">Interruptor diferencial instantâneo, 2P/25A/300mA, de 2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</si>
  <si>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</si>
  <si>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</si>
  <si>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</si>
  <si>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</si>
  <si>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</si>
  <si>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</si>
  <si>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</si>
  <si>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</si>
  <si>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</si>
  <si>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</si>
  <si>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</si>
  <si>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</si>
  <si>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</si>
  <si>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</si>
  <si>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</si>
  <si>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</si>
  <si>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</si>
  <si>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</si>
  <si>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</si>
  <si>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</si>
  <si>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</si>
  <si>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</si>
  <si>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</si>
  <si>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</si>
  <si>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</si>
  <si>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</si>
  <si>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</si>
  <si>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</si>
  <si>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</si>
  <si>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</si>
  <si>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</si>
  <si>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</si>
  <si>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</si>
  <si>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mt35cun050b</t>
  </si>
  <si>
    <t xml:space="preserve">m</t>
  </si>
  <si>
    <t xml:space="preserve">Cabo unipolar SZ1-K (AS+), sendo a sua tensão atribuída de 0,6/1 kV, reacção ao fogo classe Cca-s1b,d1,a1 segundo NP EN 50575, com condutor de cobre classe 5 (-K) de 2,5 mm² de secção, com isolamento de composto termoestável especial ignífugo e bainha de composto termoplástico à base de poliolefina com baixa emissão de fumos e gases corrosivos (Z1) de cor laranja. Segundo IEC 60502-1.</t>
  </si>
  <si>
    <t xml:space="preserve">mt35cun050d</t>
  </si>
  <si>
    <t xml:space="preserve">m</t>
  </si>
  <si>
    <t xml:space="preserve">Cabo unipolar SZ1-K (AS+), sendo a sua tensão atribuída de 0,6/1 kV, reacção ao fogo classe Cca-s1b,d1,a1 segundo NP EN 50575, com condutor de cobre classe 5 (-K) de 6 mm² de secção, com isolamento de composto termoestável especial ignífugo e bainha de composto termoplástico à base de poliolefina com baixa emissão de fumos e gases corrosivos (Z1) de cor laranja. Segundo IEC 60502-1.</t>
  </si>
  <si>
    <t xml:space="preserve">mt33seg502</t>
  </si>
  <si>
    <t xml:space="preserve">Ud</t>
  </si>
  <si>
    <t xml:space="preserve">Botão de pressão monobloco estanque para instalação saliente (IP55),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</si>
  <si>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</si>
  <si>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</si>
  <si>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</si>
  <si>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</si>
  <si>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</si>
  <si>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</si>
  <si>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</si>
  <si>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</si>
  <si>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</si>
  <si>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</si>
  <si>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</si>
  <si>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</si>
  <si>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</si>
  <si>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</si>
  <si>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</si>
  <si>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</si>
  <si>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</si>
  <si>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219,16€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</si>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</sst>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31.34</v>
      </c>
      <c r="H9" s="13">
        <f ca="1">ROUND(INDIRECT(ADDRESS(ROW()+(0), COLUMN()+(-2), 1))*INDIRECT(ADDRESS(ROW()+(0), COLUMN()+(-1), 1)), 2)</f>
        <v>31.34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19.77</v>
      </c>
      <c r="H10" s="17">
        <f ca="1">ROUND(INDIRECT(ADDRESS(ROW()+(0), COLUMN()+(-2), 1))*INDIRECT(ADDRESS(ROW()+(0), COLUMN()+(-1), 1)), 2)</f>
        <v>19.77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78.76</v>
      </c>
      <c r="H11" s="17">
        <f ca="1">ROUND(INDIRECT(ADDRESS(ROW()+(0), COLUMN()+(-2), 1))*INDIRECT(ADDRESS(ROW()+(0), COLUMN()+(-1), 1)), 2)</f>
        <v>78.76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91.21</v>
      </c>
      <c r="H12" s="17">
        <f ca="1">ROUND(INDIRECT(ADDRESS(ROW()+(0), COLUMN()+(-2), 1))*INDIRECT(ADDRESS(ROW()+(0), COLUMN()+(-1), 1)), 2)</f>
        <v>91.21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10</v>
      </c>
      <c r="G13" s="17">
        <v>90.99</v>
      </c>
      <c r="H13" s="17">
        <f ca="1">ROUND(INDIRECT(ADDRESS(ROW()+(0), COLUMN()+(-2), 1))*INDIRECT(ADDRESS(ROW()+(0), COLUMN()+(-1), 1)), 2)</f>
        <v>909.9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</v>
      </c>
      <c r="G14" s="17">
        <v>12.43</v>
      </c>
      <c r="H14" s="17">
        <f ca="1">ROUND(INDIRECT(ADDRESS(ROW()+(0), COLUMN()+(-2), 1))*INDIRECT(ADDRESS(ROW()+(0), COLUMN()+(-1), 1)), 2)</f>
        <v>62.15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12.66</v>
      </c>
      <c r="H15" s="17">
        <f ca="1">ROUND(INDIRECT(ADDRESS(ROW()+(0), COLUMN()+(-2), 1))*INDIRECT(ADDRESS(ROW()+(0), COLUMN()+(-1), 1)), 2)</f>
        <v>50.64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5</v>
      </c>
      <c r="G16" s="17">
        <v>14.08</v>
      </c>
      <c r="H16" s="17">
        <f ca="1">ROUND(INDIRECT(ADDRESS(ROW()+(0), COLUMN()+(-2), 1))*INDIRECT(ADDRESS(ROW()+(0), COLUMN()+(-1), 1)), 2)</f>
        <v>70.4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42.11</v>
      </c>
      <c r="H17" s="17">
        <f ca="1">ROUND(INDIRECT(ADDRESS(ROW()+(0), COLUMN()+(-2), 1))*INDIRECT(ADDRESS(ROW()+(0), COLUMN()+(-1), 1)), 2)</f>
        <v>42.11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270.832</v>
      </c>
      <c r="G18" s="17">
        <v>1.78</v>
      </c>
      <c r="H18" s="17">
        <f ca="1">ROUND(INDIRECT(ADDRESS(ROW()+(0), COLUMN()+(-2), 1))*INDIRECT(ADDRESS(ROW()+(0), COLUMN()+(-1), 1)), 2)</f>
        <v>482.08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6</v>
      </c>
      <c r="G19" s="17">
        <v>2.18</v>
      </c>
      <c r="H19" s="17">
        <f ca="1">ROUND(INDIRECT(ADDRESS(ROW()+(0), COLUMN()+(-2), 1))*INDIRECT(ADDRESS(ROW()+(0), COLUMN()+(-1), 1)), 2)</f>
        <v>13.08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37.541</v>
      </c>
      <c r="G20" s="17">
        <v>2.63</v>
      </c>
      <c r="H20" s="17">
        <f ca="1">ROUND(INDIRECT(ADDRESS(ROW()+(0), COLUMN()+(-2), 1))*INDIRECT(ADDRESS(ROW()+(0), COLUMN()+(-1), 1)), 2)</f>
        <v>98.73</v>
      </c>
    </row>
    <row r="21" spans="1:8" ht="34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18</v>
      </c>
      <c r="G21" s="17">
        <v>3.12</v>
      </c>
      <c r="H21" s="17">
        <f ca="1">ROUND(INDIRECT(ADDRESS(ROW()+(0), COLUMN()+(-2), 1))*INDIRECT(ADDRESS(ROW()+(0), COLUMN()+(-1), 1)), 2)</f>
        <v>56.16</v>
      </c>
    </row>
    <row r="22" spans="1:8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830.496</v>
      </c>
      <c r="G22" s="17">
        <v>0.12</v>
      </c>
      <c r="H22" s="17">
        <f ca="1">ROUND(INDIRECT(ADDRESS(ROW()+(0), COLUMN()+(-2), 1))*INDIRECT(ADDRESS(ROW()+(0), COLUMN()+(-1), 1)), 2)</f>
        <v>99.66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12</v>
      </c>
      <c r="G23" s="17">
        <v>0.9</v>
      </c>
      <c r="H23" s="17">
        <f ca="1">ROUND(INDIRECT(ADDRESS(ROW()+(0), COLUMN()+(-2), 1))*INDIRECT(ADDRESS(ROW()+(0), COLUMN()+(-1), 1)), 2)</f>
        <v>10.8</v>
      </c>
    </row>
    <row r="24" spans="1:8" ht="55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469.5</v>
      </c>
      <c r="G24" s="17">
        <v>0.45</v>
      </c>
      <c r="H24" s="17">
        <f ca="1">ROUND(INDIRECT(ADDRESS(ROW()+(0), COLUMN()+(-2), 1))*INDIRECT(ADDRESS(ROW()+(0), COLUMN()+(-1), 1)), 2)</f>
        <v>211.28</v>
      </c>
    </row>
    <row r="25" spans="1:8" ht="55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167.705</v>
      </c>
      <c r="G25" s="17">
        <v>0.7</v>
      </c>
      <c r="H25" s="17">
        <f ca="1">ROUND(INDIRECT(ADDRESS(ROW()+(0), COLUMN()+(-2), 1))*INDIRECT(ADDRESS(ROW()+(0), COLUMN()+(-1), 1)), 2)</f>
        <v>117.39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15</v>
      </c>
      <c r="G26" s="17">
        <v>8</v>
      </c>
      <c r="H26" s="17">
        <f ca="1">ROUND(INDIRECT(ADDRESS(ROW()+(0), COLUMN()+(-2), 1))*INDIRECT(ADDRESS(ROW()+(0), COLUMN()+(-1), 1)), 2)</f>
        <v>120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20</v>
      </c>
      <c r="G27" s="17">
        <v>13.77</v>
      </c>
      <c r="H27" s="17">
        <f ca="1">ROUND(INDIRECT(ADDRESS(ROW()+(0), COLUMN()+(-2), 1))*INDIRECT(ADDRESS(ROW()+(0), COLUMN()+(-1), 1)), 2)</f>
        <v>275.4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</v>
      </c>
      <c r="G28" s="17">
        <v>9.68</v>
      </c>
      <c r="H28" s="17">
        <f ca="1">ROUND(INDIRECT(ADDRESS(ROW()+(0), COLUMN()+(-2), 1))*INDIRECT(ADDRESS(ROW()+(0), COLUMN()+(-1), 1)), 2)</f>
        <v>9.68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7</v>
      </c>
      <c r="G29" s="17">
        <v>1.48</v>
      </c>
      <c r="H29" s="17">
        <f ca="1">ROUND(INDIRECT(ADDRESS(ROW()+(0), COLUMN()+(-2), 1))*INDIRECT(ADDRESS(ROW()+(0), COLUMN()+(-1), 1)), 2)</f>
        <v>10.36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32.387</v>
      </c>
      <c r="G30" s="17">
        <v>23.31</v>
      </c>
      <c r="H30" s="17">
        <f ca="1">ROUND(INDIRECT(ADDRESS(ROW()+(0), COLUMN()+(-2), 1))*INDIRECT(ADDRESS(ROW()+(0), COLUMN()+(-1), 1)), 2)</f>
        <v>754.94</v>
      </c>
    </row>
    <row r="31" spans="1:8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20">
        <v>30.847</v>
      </c>
      <c r="G31" s="21">
        <v>22.09</v>
      </c>
      <c r="H31" s="21">
        <f ca="1">ROUND(INDIRECT(ADDRESS(ROW()+(0), COLUMN()+(-2), 1))*INDIRECT(ADDRESS(ROW()+(0), COLUMN()+(-1), 1)), 2)</f>
        <v>681.41</v>
      </c>
    </row>
    <row r="32" spans="1:8" ht="13.50" thickBot="1" customHeight="1">
      <c r="A32" s="19"/>
      <c r="B32" s="19"/>
      <c r="C32" s="19"/>
      <c r="D32" s="22" t="s">
        <v>80</v>
      </c>
      <c r="E32" s="5" t="s">
        <v>81</v>
      </c>
      <c r="F32" s="23">
        <v>2</v>
      </c>
      <c r="G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4297.25</v>
      </c>
      <c r="H32" s="24">
        <f ca="1">ROUND(INDIRECT(ADDRESS(ROW()+(0), COLUMN()+(-2), 1))*INDIRECT(ADDRESS(ROW()+(0), COLUMN()+(-1), 1))/100, 2)</f>
        <v>85.95</v>
      </c>
    </row>
    <row r="33" spans="1:8" ht="13.50" thickBot="1" customHeight="1">
      <c r="A33" s="25" t="s">
        <v>82</v>
      </c>
      <c r="B33" s="25"/>
      <c r="C33" s="25"/>
      <c r="D33" s="26"/>
      <c r="E33" s="26"/>
      <c r="F33" s="27"/>
      <c r="G33" s="25" t="s">
        <v>83</v>
      </c>
      <c r="H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4383.2</v>
      </c>
    </row>
  </sheetData>
  <mergeCells count="2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E33"/>
  </mergeCells>
  <pageMargins left="0.147638" right="0.147638" top="0.206693" bottom="0.206693" header="0.0" footer="0.0"/>
  <pageSetup paperSize="9" orientation="portrait"/>
  <rowBreaks count="0" manualBreakCount="0">
    </rowBreaks>
</worksheet>
</file>