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<sst xmlns="http://schemas.openxmlformats.org/spreadsheetml/2006/main" count="63" uniqueCount="63">
  <si>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</si>
  <si>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IEI020</t>
  </si>
  <si>
    <t xml:space="preserve">Ud</t>
  </si>
  <si>
    <t xml:space="preserve">Rede de distribuição interior em garagem.</t>
  </si>
  <si>
    <r>
      <rPr>
        <sz val="8.25"/>
        <color rgb="FF000000"/>
        <rFont val="Arial"/>
        <family val="2"/>
      </rPr>
      <t xml:space="preserve">Rede eléctrica de distribuição interior em garagem sem ventilação forçada de 500 m², com 18 arrumos, composta de: quadro de entrada; circuitos interiores com cabos protegido por tubo rígido VD: 3 circuitos para iluminação, 3 circuitos para iluminação de segurança, 1 circuito para porta automatizada, 1 circuito para sistema de detecção e alarme de incêndios, 1 circuito para iluminação de arrumos; mecanismos monobloco salientes (IP55).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</si>
  <si>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</si>
  <si>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</si>
  <si>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</si>
  <si>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</si>
  <si>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</si>
  <si>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</si>
  <si>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mt35cgm040K</t>
  </si>
  <si>
    <t xml:space="preserve">Ud</t>
  </si>
  <si>
    <t xml:space="preserve">Caixa saliente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</si>
  <si>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mt35cgm021abbah</t>
  </si>
  <si>
    <t xml:space="preserve">Ud</t>
  </si>
  <si>
    <t xml:space="preserve">Interruptor geral automático (IGA), de 2 módulos, bipolar (2P), com 6 kA de poder de corte, de 25 A de intensidade nominal, curva C, inclusive acessórios de montagem. Segundo EN 60898-1.</t>
  </si>
  <si>
    <t xml:space="preserve">mt35cgm029ag</t>
  </si>
  <si>
    <t xml:space="preserve">Ud</t>
  </si>
  <si>
    <t xml:space="preserve">Interruptor diferencial instantâneo, 2P/25A/300mA, de 2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</si>
  <si>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</si>
  <si>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</si>
  <si>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</si>
  <si>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</si>
  <si>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</si>
  <si>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</si>
  <si>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</si>
  <si>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</si>
  <si>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</si>
  <si>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</si>
  <si>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</si>
  <si>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</si>
  <si>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</si>
  <si>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</si>
  <si>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</si>
  <si>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</si>
  <si>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</si>
  <si>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</si>
  <si>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</si>
  <si>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</si>
  <si>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</si>
  <si>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mt35cun050b</t>
  </si>
  <si>
    <t xml:space="preserve">m</t>
  </si>
  <si>
    <t xml:space="preserve">Cabo unipolar SZ1-K (AS+), sendo a sua tensão atribuída de 0,6/1 kV, reacção ao fogo classe Cca-s1b,d1,a1 segundo NP EN 50575, com condutor de cobre classe 5 (-K) de 2,5 mm² de secção, com isolamento de composto termoestável especial ignífugo e bainha de composto termoplástico à base de poliolefina com baixa emissão de fumos e gases corrosivos (Z1) de cor laranja. Segundo IEC 60502-1.</t>
  </si>
  <si>
    <t xml:space="preserve">mt33seg502</t>
  </si>
  <si>
    <t xml:space="preserve">Ud</t>
  </si>
  <si>
    <t xml:space="preserve">Botão de pressão monobloco estanque para instalação saliente (IP55),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</si>
  <si>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</si>
  <si>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</si>
  <si>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</si>
  <si>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</si>
  <si>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</si>
  <si>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</si>
  <si>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</si>
  <si>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</si>
  <si>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</si>
  <si>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</si>
  <si>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</si>
  <si>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</si>
  <si>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</si>
  <si>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</si>
  <si>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163,68€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</si>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</sst>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31.34</v>
      </c>
      <c r="H9" s="13">
        <f ca="1">ROUND(INDIRECT(ADDRESS(ROW()+(0), COLUMN()+(-2), 1))*INDIRECT(ADDRESS(ROW()+(0), COLUMN()+(-1), 1)), 2)</f>
        <v>31.34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14.08</v>
      </c>
      <c r="H10" s="17">
        <f ca="1">ROUND(INDIRECT(ADDRESS(ROW()+(0), COLUMN()+(-2), 1))*INDIRECT(ADDRESS(ROW()+(0), COLUMN()+(-1), 1)), 2)</f>
        <v>14.08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91.21</v>
      </c>
      <c r="H11" s="17">
        <f ca="1">ROUND(INDIRECT(ADDRESS(ROW()+(0), COLUMN()+(-2), 1))*INDIRECT(ADDRESS(ROW()+(0), COLUMN()+(-1), 1)), 2)</f>
        <v>91.21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6</v>
      </c>
      <c r="G12" s="17">
        <v>90.99</v>
      </c>
      <c r="H12" s="17">
        <f ca="1">ROUND(INDIRECT(ADDRESS(ROW()+(0), COLUMN()+(-2), 1))*INDIRECT(ADDRESS(ROW()+(0), COLUMN()+(-1), 1)), 2)</f>
        <v>545.94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5</v>
      </c>
      <c r="G13" s="17">
        <v>12.43</v>
      </c>
      <c r="H13" s="17">
        <f ca="1">ROUND(INDIRECT(ADDRESS(ROW()+(0), COLUMN()+(-2), 1))*INDIRECT(ADDRESS(ROW()+(0), COLUMN()+(-1), 1)), 2)</f>
        <v>62.15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12.66</v>
      </c>
      <c r="H14" s="17">
        <f ca="1">ROUND(INDIRECT(ADDRESS(ROW()+(0), COLUMN()+(-2), 1))*INDIRECT(ADDRESS(ROW()+(0), COLUMN()+(-1), 1)), 2)</f>
        <v>12.66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42.11</v>
      </c>
      <c r="H15" s="17">
        <f ca="1">ROUND(INDIRECT(ADDRESS(ROW()+(0), COLUMN()+(-2), 1))*INDIRECT(ADDRESS(ROW()+(0), COLUMN()+(-1), 1)), 2)</f>
        <v>42.11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269.332</v>
      </c>
      <c r="G16" s="17">
        <v>1.78</v>
      </c>
      <c r="H16" s="17">
        <f ca="1">ROUND(INDIRECT(ADDRESS(ROW()+(0), COLUMN()+(-2), 1))*INDIRECT(ADDRESS(ROW()+(0), COLUMN()+(-1), 1)), 2)</f>
        <v>479.41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</v>
      </c>
      <c r="G17" s="17">
        <v>3.12</v>
      </c>
      <c r="H17" s="17">
        <f ca="1">ROUND(INDIRECT(ADDRESS(ROW()+(0), COLUMN()+(-2), 1))*INDIRECT(ADDRESS(ROW()+(0), COLUMN()+(-1), 1)), 2)</f>
        <v>46.8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807.996</v>
      </c>
      <c r="G18" s="17">
        <v>0.12</v>
      </c>
      <c r="H18" s="17">
        <f ca="1">ROUND(INDIRECT(ADDRESS(ROW()+(0), COLUMN()+(-2), 1))*INDIRECT(ADDRESS(ROW()+(0), COLUMN()+(-1), 1)), 2)</f>
        <v>96.96</v>
      </c>
    </row>
    <row r="19" spans="1:8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469.5</v>
      </c>
      <c r="G19" s="17">
        <v>0.45</v>
      </c>
      <c r="H19" s="17">
        <f ca="1">ROUND(INDIRECT(ADDRESS(ROW()+(0), COLUMN()+(-2), 1))*INDIRECT(ADDRESS(ROW()+(0), COLUMN()+(-1), 1)), 2)</f>
        <v>211.28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15</v>
      </c>
      <c r="G20" s="17">
        <v>8</v>
      </c>
      <c r="H20" s="17">
        <f ca="1">ROUND(INDIRECT(ADDRESS(ROW()+(0), COLUMN()+(-2), 1))*INDIRECT(ADDRESS(ROW()+(0), COLUMN()+(-1), 1)), 2)</f>
        <v>120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18</v>
      </c>
      <c r="G21" s="17">
        <v>13.77</v>
      </c>
      <c r="H21" s="17">
        <f ca="1">ROUND(INDIRECT(ADDRESS(ROW()+(0), COLUMN()+(-2), 1))*INDIRECT(ADDRESS(ROW()+(0), COLUMN()+(-1), 1)), 2)</f>
        <v>247.86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5</v>
      </c>
      <c r="G22" s="17">
        <v>1.48</v>
      </c>
      <c r="H22" s="17">
        <f ca="1">ROUND(INDIRECT(ADDRESS(ROW()+(0), COLUMN()+(-2), 1))*INDIRECT(ADDRESS(ROW()+(0), COLUMN()+(-1), 1)), 2)</f>
        <v>7.4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26.885</v>
      </c>
      <c r="G23" s="17">
        <v>23.31</v>
      </c>
      <c r="H23" s="17">
        <f ca="1">ROUND(INDIRECT(ADDRESS(ROW()+(0), COLUMN()+(-2), 1))*INDIRECT(ADDRESS(ROW()+(0), COLUMN()+(-1), 1)), 2)</f>
        <v>626.69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25.965</v>
      </c>
      <c r="G24" s="21">
        <v>22.09</v>
      </c>
      <c r="H24" s="21">
        <f ca="1">ROUND(INDIRECT(ADDRESS(ROW()+(0), COLUMN()+(-2), 1))*INDIRECT(ADDRESS(ROW()+(0), COLUMN()+(-1), 1)), 2)</f>
        <v>573.57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3209.46</v>
      </c>
      <c r="H25" s="24">
        <f ca="1">ROUND(INDIRECT(ADDRESS(ROW()+(0), COLUMN()+(-2), 1))*INDIRECT(ADDRESS(ROW()+(0), COLUMN()+(-1), 1))/100, 2)</f>
        <v>64.19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3273.65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