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<sst xmlns="http://schemas.openxmlformats.org/spreadsheetml/2006/main" count="90" uniqueCount="90">
  <si>
    <t xml:space="preserve"/>
  </si>
  <si>
    <t xml:space="preserve">IEI030</t>
  </si>
  <si>
    <t xml:space="preserve">Ud</t>
  </si>
  <si>
    <t xml:space="preserve">Rede de distribuição interior de serviços comuns.</t>
  </si>
  <si>
    <r>
      <rPr>
        <sz val="8.25"/>
        <color rgb="FF000000"/>
        <rFont val="Arial"/>
        <family val="2"/>
      </rPr>
      <t xml:space="preserve">Rede eléctrica de distribuição interior de serviços comuns composta de: quadro de serviços comuns; quadro parcial: quadro parcial de ascensor; circuitos com cabos protegidos por tubo protector para alimentação dos seguintes serviços comuns: iluminação de escadas e zonas comuns, iluminação de segurança de escadas e zonas comuns, porteiro electrónico ou vídeo-porteiro, tomadas de corrente, 1 ascensor ITA-2, grupo de bombagem; mecanismos.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</si>
  <si>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</si>
  <si>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</si>
  <si>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</si>
  <si>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</si>
  <si>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</si>
  <si>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</si>
  <si>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mt35cgm040m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</si>
  <si>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</si>
  <si>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</si>
  <si>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mt35cgm021abeah</t>
  </si>
  <si>
    <t xml:space="preserve">Ud</t>
  </si>
  <si>
    <t xml:space="preserve">Interruptor geral automático (IGA), de 4 módulos, tetrapolar (4P), com 6 kA de poder de corte, de 25 A de intensidade nominal, curva C, inclusive acessórios de montagem. Segundo EN 60898-1.</t>
  </si>
  <si>
    <t xml:space="preserve">mt35cgm031aa</t>
  </si>
  <si>
    <t xml:space="preserve">Ud</t>
  </si>
  <si>
    <t xml:space="preserve">Interruptor diferencial instantâneo, 4P/25A/30mA, de 4 módulos, inclusive acessórios de montagem. Segundo EN 61008-1.</t>
  </si>
  <si>
    <t xml:space="preserve">mt35cgm029aa</t>
  </si>
  <si>
    <t xml:space="preserve">Ud</t>
  </si>
  <si>
    <t xml:space="preserve">Interruptor diferencial instantâneo, 2P/25A/30mA, de 2 módulos, inclusive acessórios de montagem. Segundo EN 61008-1.</t>
  </si>
  <si>
    <t xml:space="preserve">mt35cgm021bbead</t>
  </si>
  <si>
    <t xml:space="preserve">Ud</t>
  </si>
  <si>
    <t xml:space="preserve">Disjuntor magneto-térmico, de 4 módulos, tetrapolar (4P), com 6 kA de poder de corte, de 16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</si>
  <si>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</si>
  <si>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</si>
  <si>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</si>
  <si>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mt35cgm050a</t>
  </si>
  <si>
    <t xml:space="preserve">Ud</t>
  </si>
  <si>
    <t xml:space="preserve">Contador de minutos para temporização da iluminação, 5 A, regulável de 1 a 7 minutos.</t>
  </si>
  <si>
    <t xml:space="preserve">mt35cgm041e</t>
  </si>
  <si>
    <t xml:space="preserve">Ud</t>
  </si>
  <si>
    <t xml:space="preserve">Caixa para alojamento dos interruptores de protecção da instalação, 1 fila de 8 módulos, de ABS auto-extinguível, de cor branca RAL 9010, com porta opaca, grau de protecção IP40 e duplo isolamento (classe II), para colocar na superfície. Segundo EN 60670-1.</t>
  </si>
  <si>
    <t xml:space="preserve">mt35tpt010le</t>
  </si>
  <si>
    <t xml:space="preserve">m</t>
  </si>
  <si>
    <t xml:space="preserve">Tubo rígido de PVC VD-F de 20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</si>
  <si>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mt35tpt010me</t>
  </si>
  <si>
    <t xml:space="preserve">m</t>
  </si>
  <si>
    <t xml:space="preserve">Tubo rígido de PVC VD-F de 25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</si>
  <si>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</si>
  <si>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</si>
  <si>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</si>
  <si>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</si>
  <si>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</si>
  <si>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</si>
  <si>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</si>
  <si>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</si>
  <si>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</si>
  <si>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</si>
  <si>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</si>
  <si>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</si>
  <si>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</si>
  <si>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</si>
  <si>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</si>
  <si>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</si>
  <si>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</si>
  <si>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PVC. Segundo NP 2356-3.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</si>
  <si>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</si>
  <si>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</si>
  <si>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</si>
  <si>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mt35caj030d</t>
  </si>
  <si>
    <t xml:space="preserve">Ud</t>
  </si>
  <si>
    <t xml:space="preserve">Caixa de derivação estanque, rectangular, de 105x105x55 mm, com 7 cones e tampa amovível com parafusos de 1/4 de volta, para instalar na superfície. Inclusive dispositivos de ligação e elementos de fixação.</t>
  </si>
  <si>
    <t xml:space="preserve">mt35caj010a</t>
  </si>
  <si>
    <t xml:space="preserve">Ud</t>
  </si>
  <si>
    <t xml:space="preserve">Caixa universal, com ligação pelos 2 lados, para encastrar.</t>
  </si>
  <si>
    <t xml:space="preserve">mt33seg503</t>
  </si>
  <si>
    <t xml:space="preserve">Ud</t>
  </si>
  <si>
    <t xml:space="preserve">Botão de pressão para escada, com espelho, cor cinzento.</t>
  </si>
  <si>
    <t xml:space="preserve">mt33seg501</t>
  </si>
  <si>
    <t xml:space="preserve">Ud</t>
  </si>
  <si>
    <t xml:space="preserve">Interruptor bipolar monobloco estanque para instalação saliente (IP55), cor cinzento.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</si>
  <si>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</si>
  <si>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</si>
  <si>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</si>
  <si>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</si>
  <si>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</si>
  <si>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</si>
  <si>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</si>
  <si>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</si>
  <si>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</si>
  <si>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</si>
  <si>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</si>
  <si>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</si>
  <si>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</si>
  <si>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</si>
  <si>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150,37€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</si>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</sst>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27.98</v>
      </c>
      <c r="H9" s="13">
        <f ca="1">ROUND(INDIRECT(ADDRESS(ROW()+(0), COLUMN()+(-2), 1))*INDIRECT(ADDRESS(ROW()+(0), COLUMN()+(-1), 1)), 2)</f>
        <v>27.98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78.76</v>
      </c>
      <c r="H10" s="17">
        <f ca="1">ROUND(INDIRECT(ADDRESS(ROW()+(0), COLUMN()+(-2), 1))*INDIRECT(ADDRESS(ROW()+(0), COLUMN()+(-1), 1)), 2)</f>
        <v>78.76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166.07</v>
      </c>
      <c r="H11" s="17">
        <f ca="1">ROUND(INDIRECT(ADDRESS(ROW()+(0), COLUMN()+(-2), 1))*INDIRECT(ADDRESS(ROW()+(0), COLUMN()+(-1), 1)), 2)</f>
        <v>332.14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3</v>
      </c>
      <c r="G12" s="17">
        <v>90.99</v>
      </c>
      <c r="H12" s="17">
        <f ca="1">ROUND(INDIRECT(ADDRESS(ROW()+(0), COLUMN()+(-2), 1))*INDIRECT(ADDRESS(ROW()+(0), COLUMN()+(-1), 1)), 2)</f>
        <v>272.97</v>
      </c>
    </row>
    <row r="13" spans="1:8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3</v>
      </c>
      <c r="G13" s="17">
        <v>78.61</v>
      </c>
      <c r="H13" s="17">
        <f ca="1">ROUND(INDIRECT(ADDRESS(ROW()+(0), COLUMN()+(-2), 1))*INDIRECT(ADDRESS(ROW()+(0), COLUMN()+(-1), 1)), 2)</f>
        <v>235.83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8</v>
      </c>
      <c r="G14" s="17">
        <v>12.66</v>
      </c>
      <c r="H14" s="17">
        <f ca="1">ROUND(INDIRECT(ADDRESS(ROW()+(0), COLUMN()+(-2), 1))*INDIRECT(ADDRESS(ROW()+(0), COLUMN()+(-1), 1)), 2)</f>
        <v>101.28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42.11</v>
      </c>
      <c r="H15" s="17">
        <f ca="1">ROUND(INDIRECT(ADDRESS(ROW()+(0), COLUMN()+(-2), 1))*INDIRECT(ADDRESS(ROW()+(0), COLUMN()+(-1), 1)), 2)</f>
        <v>42.11</v>
      </c>
    </row>
    <row r="16" spans="1:8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16.01</v>
      </c>
      <c r="H16" s="17">
        <f ca="1">ROUND(INDIRECT(ADDRESS(ROW()+(0), COLUMN()+(-2), 1))*INDIRECT(ADDRESS(ROW()+(0), COLUMN()+(-1), 1)), 2)</f>
        <v>16.01</v>
      </c>
    </row>
    <row r="17" spans="1:8" ht="45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58.1</v>
      </c>
      <c r="G17" s="17">
        <v>2.18</v>
      </c>
      <c r="H17" s="17">
        <f ca="1">ROUND(INDIRECT(ADDRESS(ROW()+(0), COLUMN()+(-2), 1))*INDIRECT(ADDRESS(ROW()+(0), COLUMN()+(-1), 1)), 2)</f>
        <v>126.66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48.97</v>
      </c>
      <c r="G18" s="17">
        <v>2.63</v>
      </c>
      <c r="H18" s="17">
        <f ca="1">ROUND(INDIRECT(ADDRESS(ROW()+(0), COLUMN()+(-2), 1))*INDIRECT(ADDRESS(ROW()+(0), COLUMN()+(-1), 1)), 2)</f>
        <v>128.79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66.917</v>
      </c>
      <c r="G19" s="17">
        <v>0.31</v>
      </c>
      <c r="H19" s="17">
        <f ca="1">ROUND(INDIRECT(ADDRESS(ROW()+(0), COLUMN()+(-2), 1))*INDIRECT(ADDRESS(ROW()+(0), COLUMN()+(-1), 1)), 2)</f>
        <v>20.74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66.917</v>
      </c>
      <c r="G20" s="17">
        <v>0.48</v>
      </c>
      <c r="H20" s="17">
        <f ca="1">ROUND(INDIRECT(ADDRESS(ROW()+(0), COLUMN()+(-2), 1))*INDIRECT(ADDRESS(ROW()+(0), COLUMN()+(-1), 1)), 2)</f>
        <v>32.12</v>
      </c>
    </row>
    <row r="21" spans="1:8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10</v>
      </c>
      <c r="G21" s="17">
        <v>1.8</v>
      </c>
      <c r="H21" s="17">
        <f ca="1">ROUND(INDIRECT(ADDRESS(ROW()+(0), COLUMN()+(-2), 1))*INDIRECT(ADDRESS(ROW()+(0), COLUMN()+(-1), 1)), 2)</f>
        <v>18</v>
      </c>
    </row>
    <row r="22" spans="1:8" ht="34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241.868</v>
      </c>
      <c r="G22" s="17">
        <v>0.08</v>
      </c>
      <c r="H22" s="17">
        <f ca="1">ROUND(INDIRECT(ADDRESS(ROW()+(0), COLUMN()+(-2), 1))*INDIRECT(ADDRESS(ROW()+(0), COLUMN()+(-1), 1)), 2)</f>
        <v>19.35</v>
      </c>
    </row>
    <row r="23" spans="1:8" ht="34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451.868</v>
      </c>
      <c r="G23" s="17">
        <v>0.12</v>
      </c>
      <c r="H23" s="17">
        <f ca="1">ROUND(INDIRECT(ADDRESS(ROW()+(0), COLUMN()+(-2), 1))*INDIRECT(ADDRESS(ROW()+(0), COLUMN()+(-1), 1)), 2)</f>
        <v>54.22</v>
      </c>
    </row>
    <row r="24" spans="1:8" ht="34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282.5</v>
      </c>
      <c r="G24" s="17">
        <v>0.62</v>
      </c>
      <c r="H24" s="17">
        <f ca="1">ROUND(INDIRECT(ADDRESS(ROW()+(0), COLUMN()+(-2), 1))*INDIRECT(ADDRESS(ROW()+(0), COLUMN()+(-1), 1)), 2)</f>
        <v>175.15</v>
      </c>
    </row>
    <row r="25" spans="1:8" ht="24.0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5</v>
      </c>
      <c r="G25" s="17">
        <v>1.79</v>
      </c>
      <c r="H25" s="17">
        <f ca="1">ROUND(INDIRECT(ADDRESS(ROW()+(0), COLUMN()+(-2), 1))*INDIRECT(ADDRESS(ROW()+(0), COLUMN()+(-1), 1)), 2)</f>
        <v>8.95</v>
      </c>
    </row>
    <row r="26" spans="1:8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4</v>
      </c>
      <c r="G26" s="17">
        <v>3.12</v>
      </c>
      <c r="H26" s="17">
        <f ca="1">ROUND(INDIRECT(ADDRESS(ROW()+(0), COLUMN()+(-2), 1))*INDIRECT(ADDRESS(ROW()+(0), COLUMN()+(-1), 1)), 2)</f>
        <v>12.48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25</v>
      </c>
      <c r="G27" s="17">
        <v>0.17</v>
      </c>
      <c r="H27" s="17">
        <f ca="1">ROUND(INDIRECT(ADDRESS(ROW()+(0), COLUMN()+(-2), 1))*INDIRECT(ADDRESS(ROW()+(0), COLUMN()+(-1), 1)), 2)</f>
        <v>4.25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25</v>
      </c>
      <c r="G28" s="17">
        <v>7.58</v>
      </c>
      <c r="H28" s="17">
        <f ca="1">ROUND(INDIRECT(ADDRESS(ROW()+(0), COLUMN()+(-2), 1))*INDIRECT(ADDRESS(ROW()+(0), COLUMN()+(-1), 1)), 2)</f>
        <v>189.5</v>
      </c>
    </row>
    <row r="29" spans="1:8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4</v>
      </c>
      <c r="G29" s="17">
        <v>13.77</v>
      </c>
      <c r="H29" s="17">
        <f ca="1">ROUND(INDIRECT(ADDRESS(ROW()+(0), COLUMN()+(-2), 1))*INDIRECT(ADDRESS(ROW()+(0), COLUMN()+(-1), 1)), 2)</f>
        <v>55.08</v>
      </c>
    </row>
    <row r="30" spans="1:8" ht="24.0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6</v>
      </c>
      <c r="G30" s="17">
        <v>9.68</v>
      </c>
      <c r="H30" s="17">
        <f ca="1">ROUND(INDIRECT(ADDRESS(ROW()+(0), COLUMN()+(-2), 1))*INDIRECT(ADDRESS(ROW()+(0), COLUMN()+(-1), 1)), 2)</f>
        <v>58.08</v>
      </c>
    </row>
    <row r="31" spans="1:8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6</v>
      </c>
      <c r="G31" s="17">
        <v>1.48</v>
      </c>
      <c r="H31" s="17">
        <f ca="1">ROUND(INDIRECT(ADDRESS(ROW()+(0), COLUMN()+(-2), 1))*INDIRECT(ADDRESS(ROW()+(0), COLUMN()+(-1), 1)), 2)</f>
        <v>8.88</v>
      </c>
    </row>
    <row r="32" spans="1:8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20.848</v>
      </c>
      <c r="G32" s="17">
        <v>23.31</v>
      </c>
      <c r="H32" s="17">
        <f ca="1">ROUND(INDIRECT(ADDRESS(ROW()+(0), COLUMN()+(-2), 1))*INDIRECT(ADDRESS(ROW()+(0), COLUMN()+(-1), 1)), 2)</f>
        <v>485.97</v>
      </c>
    </row>
    <row r="33" spans="1:8" ht="13.50" thickBot="1" customHeight="1">
      <c r="A33" s="14" t="s">
        <v>83</v>
      </c>
      <c r="B33" s="14"/>
      <c r="C33" s="14"/>
      <c r="D33" s="18" t="s">
        <v>84</v>
      </c>
      <c r="E33" s="19" t="s">
        <v>85</v>
      </c>
      <c r="F33" s="20">
        <v>20.058</v>
      </c>
      <c r="G33" s="21">
        <v>22.09</v>
      </c>
      <c r="H33" s="21">
        <f ca="1">ROUND(INDIRECT(ADDRESS(ROW()+(0), COLUMN()+(-2), 1))*INDIRECT(ADDRESS(ROW()+(0), COLUMN()+(-1), 1)), 2)</f>
        <v>443.08</v>
      </c>
    </row>
    <row r="34" spans="1:8" ht="13.50" thickBot="1" customHeight="1">
      <c r="A34" s="19"/>
      <c r="B34" s="19"/>
      <c r="C34" s="19"/>
      <c r="D34" s="22" t="s">
        <v>86</v>
      </c>
      <c r="E34" s="5" t="s">
        <v>87</v>
      </c>
      <c r="F34" s="23">
        <v>2</v>
      </c>
      <c r="G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2948.38</v>
      </c>
      <c r="H34" s="24">
        <f ca="1">ROUND(INDIRECT(ADDRESS(ROW()+(0), COLUMN()+(-2), 1))*INDIRECT(ADDRESS(ROW()+(0), COLUMN()+(-1), 1))/100, 2)</f>
        <v>58.97</v>
      </c>
    </row>
    <row r="35" spans="1:8" ht="13.50" thickBot="1" customHeight="1">
      <c r="A35" s="25" t="s">
        <v>88</v>
      </c>
      <c r="B35" s="25"/>
      <c r="C35" s="25"/>
      <c r="D35" s="26"/>
      <c r="E35" s="26"/>
      <c r="F35" s="27"/>
      <c r="G35" s="25" t="s">
        <v>89</v>
      </c>
      <c r="H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3007.35</v>
      </c>
    </row>
  </sheetData>
  <mergeCells count="3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E35"/>
  </mergeCells>
  <pageMargins left="0.147638" right="0.147638" top="0.206693" bottom="0.206693" header="0.0" footer="0.0"/>
  <pageSetup paperSize="9" orientation="portrait"/>
  <rowBreaks count="0" manualBreakCount="0">
    </rowBreaks>
</worksheet>
</file>