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<sst xmlns="http://schemas.openxmlformats.org/spreadsheetml/2006/main" count="93" uniqueCount="93">
  <si>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</si>
  <si>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</si>
  <si>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</si>
  <si>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</si>
  <si>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 parcial: quadro parcial de ascensor; circuitos com cabos protegidos por tubo protector para alimentação dos seguintes serviços comuns: iluminação de escadas e zonas comuns, iluminação de segurança de escadas e zonas comuns, porteiro electrónico ou vídeo-porteiro, tomadas de corrente, 2 ascensores ITA-1, grupo de bombagem, espaço de telecomunicações;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</si>
  <si>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</si>
  <si>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</si>
  <si>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</si>
  <si>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</si>
  <si>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</si>
  <si>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</si>
  <si>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</si>
  <si>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</si>
  <si>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</si>
  <si>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</si>
  <si>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</si>
  <si>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</si>
  <si>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</si>
  <si>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</si>
  <si>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</si>
  <si>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</si>
  <si>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</si>
  <si>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</si>
  <si>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</si>
  <si>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</si>
  <si>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</si>
  <si>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</si>
  <si>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</si>
  <si>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</si>
  <si>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</si>
  <si>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</si>
  <si>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</si>
  <si>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</si>
  <si>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</si>
  <si>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</si>
  <si>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mt35cgm041f</t>
  </si>
  <si>
    <t xml:space="preserve">Ud</t>
  </si>
  <si>
    <t xml:space="preserve">Caixa para alojamento dos interruptores de protecção da instalação, 1 fila de 8 módulos, de ABS auto-extinguível, de cor branca RAL 9010, com porta transparente, grau de protecção IP40 e duplo isolamento (classe II), para colocar na superfície.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</si>
  <si>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</si>
  <si>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</si>
  <si>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</si>
  <si>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</si>
  <si>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</si>
  <si>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</si>
  <si>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</si>
  <si>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</si>
  <si>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</si>
  <si>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</si>
  <si>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</si>
  <si>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</si>
  <si>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</si>
  <si>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</si>
  <si>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</si>
  <si>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</si>
  <si>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</si>
  <si>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</si>
  <si>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</si>
  <si>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</si>
  <si>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</si>
  <si>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</si>
  <si>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</si>
  <si>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</si>
  <si>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</si>
  <si>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</si>
  <si>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</si>
  <si>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</si>
  <si>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</si>
  <si>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</si>
  <si>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</si>
  <si>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</si>
  <si>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</si>
  <si>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</si>
  <si>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</si>
  <si>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</si>
  <si>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</si>
  <si>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</si>
  <si>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</si>
  <si>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</si>
  <si>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</si>
  <si>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</si>
  <si>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</si>
  <si>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</si>
  <si>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</si>
  <si>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</si>
  <si>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</si>
  <si>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</si>
  <si>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</si>
  <si>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</si>
  <si>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</si>
  <si>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</si>
  <si>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</si>
  <si>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203,68€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</si>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</sst>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5</v>
      </c>
      <c r="G12" s="17">
        <v>90.99</v>
      </c>
      <c r="H12" s="17">
        <f ca="1">ROUND(INDIRECT(ADDRESS(ROW()+(0), COLUMN()+(-2), 1))*INDIRECT(ADDRESS(ROW()+(0), COLUMN()+(-1), 1)), 2)</f>
        <v>454.95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78.61</v>
      </c>
      <c r="H13" s="17">
        <f ca="1">ROUND(INDIRECT(ADDRESS(ROW()+(0), COLUMN()+(-2), 1))*INDIRECT(ADDRESS(ROW()+(0), COLUMN()+(-1), 1)), 2)</f>
        <v>235.83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8</v>
      </c>
      <c r="G14" s="17">
        <v>12.66</v>
      </c>
      <c r="H14" s="17">
        <f ca="1">ROUND(INDIRECT(ADDRESS(ROW()+(0), COLUMN()+(-2), 1))*INDIRECT(ADDRESS(ROW()+(0), COLUMN()+(-1), 1)), 2)</f>
        <v>101.28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</v>
      </c>
      <c r="G15" s="17">
        <v>14.08</v>
      </c>
      <c r="H15" s="17">
        <f ca="1">ROUND(INDIRECT(ADDRESS(ROW()+(0), COLUMN()+(-2), 1))*INDIRECT(ADDRESS(ROW()+(0), COLUMN()+(-1), 1)), 2)</f>
        <v>28.16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42.11</v>
      </c>
      <c r="H16" s="17">
        <f ca="1">ROUND(INDIRECT(ADDRESS(ROW()+(0), COLUMN()+(-2), 1))*INDIRECT(ADDRESS(ROW()+(0), COLUMN()+(-1), 1)), 2)</f>
        <v>42.11</v>
      </c>
    </row>
    <row r="17" spans="1:8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16.59</v>
      </c>
      <c r="H17" s="17">
        <f ca="1">ROUND(INDIRECT(ADDRESS(ROW()+(0), COLUMN()+(-2), 1))*INDIRECT(ADDRESS(ROW()+(0), COLUMN()+(-1), 1)), 2)</f>
        <v>16.59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66.917</v>
      </c>
      <c r="G18" s="17">
        <v>1.78</v>
      </c>
      <c r="H18" s="17">
        <f ca="1">ROUND(INDIRECT(ADDRESS(ROW()+(0), COLUMN()+(-2), 1))*INDIRECT(ADDRESS(ROW()+(0), COLUMN()+(-1), 1)), 2)</f>
        <v>119.11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125.017</v>
      </c>
      <c r="G19" s="17">
        <v>2.18</v>
      </c>
      <c r="H19" s="17">
        <f ca="1">ROUND(INDIRECT(ADDRESS(ROW()+(0), COLUMN()+(-2), 1))*INDIRECT(ADDRESS(ROW()+(0), COLUMN()+(-1), 1)), 2)</f>
        <v>272.54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48.97</v>
      </c>
      <c r="G20" s="17">
        <v>2.63</v>
      </c>
      <c r="H20" s="17">
        <f ca="1">ROUND(INDIRECT(ADDRESS(ROW()+(0), COLUMN()+(-2), 1))*INDIRECT(ADDRESS(ROW()+(0), COLUMN()+(-1), 1)), 2)</f>
        <v>128.79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60.59</v>
      </c>
      <c r="G21" s="17">
        <v>3.62</v>
      </c>
      <c r="H21" s="17">
        <f ca="1">ROUND(INDIRECT(ADDRESS(ROW()+(0), COLUMN()+(-2), 1))*INDIRECT(ADDRESS(ROW()+(0), COLUMN()+(-1), 1)), 2)</f>
        <v>219.34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10</v>
      </c>
      <c r="G22" s="17">
        <v>1.8</v>
      </c>
      <c r="H22" s="17">
        <f ca="1">ROUND(INDIRECT(ADDRESS(ROW()+(0), COLUMN()+(-2), 1))*INDIRECT(ADDRESS(ROW()+(0), COLUMN()+(-1), 1)), 2)</f>
        <v>18</v>
      </c>
    </row>
    <row r="23" spans="1:8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241.868</v>
      </c>
      <c r="G23" s="17">
        <v>0.08</v>
      </c>
      <c r="H23" s="17">
        <f ca="1">ROUND(INDIRECT(ADDRESS(ROW()+(0), COLUMN()+(-2), 1))*INDIRECT(ADDRESS(ROW()+(0), COLUMN()+(-1), 1)), 2)</f>
        <v>19.35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451.868</v>
      </c>
      <c r="G24" s="17">
        <v>0.12</v>
      </c>
      <c r="H24" s="17">
        <f ca="1">ROUND(INDIRECT(ADDRESS(ROW()+(0), COLUMN()+(-2), 1))*INDIRECT(ADDRESS(ROW()+(0), COLUMN()+(-1), 1)), 2)</f>
        <v>54.22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282.5</v>
      </c>
      <c r="G25" s="17">
        <v>0.62</v>
      </c>
      <c r="H25" s="17">
        <f ca="1">ROUND(INDIRECT(ADDRESS(ROW()+(0), COLUMN()+(-2), 1))*INDIRECT(ADDRESS(ROW()+(0), COLUMN()+(-1), 1)), 2)</f>
        <v>175.15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219</v>
      </c>
      <c r="G26" s="17">
        <v>0.9</v>
      </c>
      <c r="H26" s="17">
        <f ca="1">ROUND(INDIRECT(ADDRESS(ROW()+(0), COLUMN()+(-2), 1))*INDIRECT(ADDRESS(ROW()+(0), COLUMN()+(-1), 1)), 2)</f>
        <v>197.1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11</v>
      </c>
      <c r="G27" s="17">
        <v>3.12</v>
      </c>
      <c r="H27" s="17">
        <f ca="1">ROUND(INDIRECT(ADDRESS(ROW()+(0), COLUMN()+(-2), 1))*INDIRECT(ADDRESS(ROW()+(0), COLUMN()+(-1), 1)), 2)</f>
        <v>34.32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25</v>
      </c>
      <c r="G28" s="17">
        <v>0.17</v>
      </c>
      <c r="H28" s="17">
        <f ca="1">ROUND(INDIRECT(ADDRESS(ROW()+(0), COLUMN()+(-2), 1))*INDIRECT(ADDRESS(ROW()+(0), COLUMN()+(-1), 1)), 2)</f>
        <v>4.25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25</v>
      </c>
      <c r="G29" s="17">
        <v>7.58</v>
      </c>
      <c r="H29" s="17">
        <f ca="1">ROUND(INDIRECT(ADDRESS(ROW()+(0), COLUMN()+(-2), 1))*INDIRECT(ADDRESS(ROW()+(0), COLUMN()+(-1), 1)), 2)</f>
        <v>189.5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4</v>
      </c>
      <c r="G30" s="17">
        <v>13.77</v>
      </c>
      <c r="H30" s="17">
        <f ca="1">ROUND(INDIRECT(ADDRESS(ROW()+(0), COLUMN()+(-2), 1))*INDIRECT(ADDRESS(ROW()+(0), COLUMN()+(-1), 1)), 2)</f>
        <v>55.08</v>
      </c>
    </row>
    <row r="31" spans="1:8" ht="24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6</v>
      </c>
      <c r="G31" s="17">
        <v>9.68</v>
      </c>
      <c r="H31" s="17">
        <f ca="1">ROUND(INDIRECT(ADDRESS(ROW()+(0), COLUMN()+(-2), 1))*INDIRECT(ADDRESS(ROW()+(0), COLUMN()+(-1), 1)), 2)</f>
        <v>58.08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7</v>
      </c>
      <c r="G32" s="17">
        <v>1.48</v>
      </c>
      <c r="H32" s="17">
        <f ca="1">ROUND(INDIRECT(ADDRESS(ROW()+(0), COLUMN()+(-2), 1))*INDIRECT(ADDRESS(ROW()+(0), COLUMN()+(-1), 1)), 2)</f>
        <v>10.36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25.216</v>
      </c>
      <c r="G33" s="17">
        <v>23.31</v>
      </c>
      <c r="H33" s="17">
        <f ca="1">ROUND(INDIRECT(ADDRESS(ROW()+(0), COLUMN()+(-2), 1))*INDIRECT(ADDRESS(ROW()+(0), COLUMN()+(-1), 1)), 2)</f>
        <v>587.78</v>
      </c>
    </row>
    <row r="34" spans="1:8" ht="13.50" thickBot="1" customHeight="1">
      <c r="A34" s="14" t="s">
        <v>86</v>
      </c>
      <c r="B34" s="14"/>
      <c r="C34" s="14"/>
      <c r="D34" s="18" t="s">
        <v>87</v>
      </c>
      <c r="E34" s="19" t="s">
        <v>88</v>
      </c>
      <c r="F34" s="20">
        <v>24.126</v>
      </c>
      <c r="G34" s="21">
        <v>22.09</v>
      </c>
      <c r="H34" s="21">
        <f ca="1">ROUND(INDIRECT(ADDRESS(ROW()+(0), COLUMN()+(-2), 1))*INDIRECT(ADDRESS(ROW()+(0), COLUMN()+(-1), 1)), 2)</f>
        <v>532.94</v>
      </c>
    </row>
    <row r="35" spans="1:8" ht="13.50" thickBot="1" customHeight="1">
      <c r="A35" s="19"/>
      <c r="B35" s="19"/>
      <c r="C35" s="19"/>
      <c r="D35" s="22" t="s">
        <v>89</v>
      </c>
      <c r="E35" s="5" t="s">
        <v>90</v>
      </c>
      <c r="F35" s="23">
        <v>2</v>
      </c>
      <c r="G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3993.71</v>
      </c>
      <c r="H35" s="24">
        <f ca="1">ROUND(INDIRECT(ADDRESS(ROW()+(0), COLUMN()+(-2), 1))*INDIRECT(ADDRESS(ROW()+(0), COLUMN()+(-1), 1))/100, 2)</f>
        <v>79.87</v>
      </c>
    </row>
    <row r="36" spans="1:8" ht="13.50" thickBot="1" customHeight="1">
      <c r="A36" s="25" t="s">
        <v>91</v>
      </c>
      <c r="B36" s="25"/>
      <c r="C36" s="25"/>
      <c r="D36" s="26"/>
      <c r="E36" s="26"/>
      <c r="F36" s="27"/>
      <c r="G36" s="25" t="s">
        <v>92</v>
      </c>
      <c r="H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4073.58</v>
      </c>
    </row>
  </sheetData>
  <mergeCells count="3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E36"/>
  </mergeCells>
  <pageMargins left="0.147638" right="0.147638" top="0.206693" bottom="0.206693" header="0.0" footer="0.0"/>
  <pageSetup paperSize="9" orientation="portrait"/>
  <rowBreaks count="0" manualBreakCount="0">
    </rowBreaks>
</worksheet>
</file>