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<sst xmlns="http://schemas.openxmlformats.org/spreadsheetml/2006/main" count="102" uniqueCount="102">
  <si>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</si>
  <si>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</si>
  <si>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</si>
  <si>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</si>
  <si>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monta-autos; circuitos com cabos protegidos por tubo protector para alimentação dos seguintes serviços comuns: iluminação de escadas e zonas comuns, iluminação de segurança de escadas e zonas comuns, porteiro electrónico ou vídeo-porteiro, 1 ascensor ITA-2, monta-autos,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</si>
  <si>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</si>
  <si>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</si>
  <si>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</si>
  <si>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</si>
  <si>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</si>
  <si>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</si>
  <si>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</si>
  <si>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</si>
  <si>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</si>
  <si>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</si>
  <si>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</si>
  <si>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</si>
  <si>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</si>
  <si>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</si>
  <si>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</si>
  <si>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</si>
  <si>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</si>
  <si>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</si>
  <si>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</si>
  <si>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</si>
  <si>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</si>
  <si>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mt35cgm021bbeah</t>
  </si>
  <si>
    <t xml:space="preserve">Ud</t>
  </si>
  <si>
    <t xml:space="preserve">Disjuntor magneto-térmico, de 4 módulos, tetrapolar (4P), com 6 kA de poder de corte, de 25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</si>
  <si>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</si>
  <si>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</si>
  <si>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</si>
  <si>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</si>
  <si>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</si>
  <si>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</si>
  <si>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</si>
  <si>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</si>
  <si>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</si>
  <si>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</si>
  <si>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</si>
  <si>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</si>
  <si>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mt35cgm041g</t>
  </si>
  <si>
    <t xml:space="preserve">Ud</t>
  </si>
  <si>
    <t xml:space="preserve">Caixa para alojamento dos interruptores de protecção da instalação, 1 fila de 12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</si>
  <si>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</si>
  <si>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</si>
  <si>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</si>
  <si>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</si>
  <si>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</si>
  <si>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</si>
  <si>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</si>
  <si>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</si>
  <si>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</si>
  <si>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</si>
  <si>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</si>
  <si>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</si>
  <si>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</si>
  <si>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</si>
  <si>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</si>
  <si>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</si>
  <si>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</si>
  <si>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</si>
  <si>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</si>
  <si>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</si>
  <si>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</si>
  <si>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</si>
  <si>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</si>
  <si>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</si>
  <si>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</si>
  <si>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</si>
  <si>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</si>
  <si>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</si>
  <si>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</si>
  <si>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</si>
  <si>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</si>
  <si>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</si>
  <si>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</si>
  <si>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</si>
  <si>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</si>
  <si>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</si>
  <si>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</si>
  <si>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</si>
  <si>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</si>
  <si>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</si>
  <si>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</si>
  <si>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</si>
  <si>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</si>
  <si>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</si>
  <si>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</si>
  <si>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</si>
  <si>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</si>
  <si>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</si>
  <si>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</si>
  <si>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</si>
  <si>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</si>
  <si>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</si>
  <si>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</si>
  <si>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</si>
  <si>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</si>
  <si>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</si>
  <si>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227,64€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</si>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</sst>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166.07</v>
      </c>
      <c r="H11" s="17">
        <f ca="1">ROUND(INDIRECT(ADDRESS(ROW()+(0), COLUMN()+(-2), 1))*INDIRECT(ADDRESS(ROW()+(0), COLUMN()+(-1), 1)), 2)</f>
        <v>498.21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78.76</v>
      </c>
      <c r="H14" s="17">
        <f ca="1">ROUND(INDIRECT(ADDRESS(ROW()+(0), COLUMN()+(-2), 1))*INDIRECT(ADDRESS(ROW()+(0), COLUMN()+(-1), 1)), 2)</f>
        <v>157.52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9</v>
      </c>
      <c r="G15" s="17">
        <v>12.66</v>
      </c>
      <c r="H15" s="17">
        <f ca="1">ROUND(INDIRECT(ADDRESS(ROW()+(0), COLUMN()+(-2), 1))*INDIRECT(ADDRESS(ROW()+(0), COLUMN()+(-1), 1)), 2)</f>
        <v>113.94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42.11</v>
      </c>
      <c r="H17" s="17">
        <f ca="1">ROUND(INDIRECT(ADDRESS(ROW()+(0), COLUMN()+(-2), 1))*INDIRECT(ADDRESS(ROW()+(0), COLUMN()+(-1), 1)), 2)</f>
        <v>42.11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19.77</v>
      </c>
      <c r="H19" s="17">
        <f ca="1">ROUND(INDIRECT(ADDRESS(ROW()+(0), COLUMN()+(-2), 1))*INDIRECT(ADDRESS(ROW()+(0), COLUMN()+(-1), 1)), 2)</f>
        <v>19.77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66.917</v>
      </c>
      <c r="G20" s="17">
        <v>1.78</v>
      </c>
      <c r="H20" s="17">
        <f ca="1">ROUND(INDIRECT(ADDRESS(ROW()+(0), COLUMN()+(-2), 1))*INDIRECT(ADDRESS(ROW()+(0), COLUMN()+(-1), 1)), 2)</f>
        <v>119.11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117.962</v>
      </c>
      <c r="G21" s="17">
        <v>2.18</v>
      </c>
      <c r="H21" s="17">
        <f ca="1">ROUND(INDIRECT(ADDRESS(ROW()+(0), COLUMN()+(-2), 1))*INDIRECT(ADDRESS(ROW()+(0), COLUMN()+(-1), 1)), 2)</f>
        <v>257.16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48.97</v>
      </c>
      <c r="G22" s="17">
        <v>2.63</v>
      </c>
      <c r="H22" s="17">
        <f ca="1">ROUND(INDIRECT(ADDRESS(ROW()+(0), COLUMN()+(-2), 1))*INDIRECT(ADDRESS(ROW()+(0), COLUMN()+(-1), 1)), 2)</f>
        <v>128.79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63.91</v>
      </c>
      <c r="G23" s="17">
        <v>3.62</v>
      </c>
      <c r="H23" s="17">
        <f ca="1">ROUND(INDIRECT(ADDRESS(ROW()+(0), COLUMN()+(-2), 1))*INDIRECT(ADDRESS(ROW()+(0), COLUMN()+(-1), 1)), 2)</f>
        <v>231.35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10</v>
      </c>
      <c r="G24" s="17">
        <v>1.8</v>
      </c>
      <c r="H24" s="17">
        <f ca="1">ROUND(INDIRECT(ADDRESS(ROW()+(0), COLUMN()+(-2), 1))*INDIRECT(ADDRESS(ROW()+(0), COLUMN()+(-1), 1)), 2)</f>
        <v>18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241.868</v>
      </c>
      <c r="G25" s="17">
        <v>0.08</v>
      </c>
      <c r="H25" s="17">
        <f ca="1">ROUND(INDIRECT(ADDRESS(ROW()+(0), COLUMN()+(-2), 1))*INDIRECT(ADDRESS(ROW()+(0), COLUMN()+(-1), 1)), 2)</f>
        <v>19.35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426.368</v>
      </c>
      <c r="G26" s="17">
        <v>0.12</v>
      </c>
      <c r="H26" s="17">
        <f ca="1">ROUND(INDIRECT(ADDRESS(ROW()+(0), COLUMN()+(-2), 1))*INDIRECT(ADDRESS(ROW()+(0), COLUMN()+(-1), 1)), 2)</f>
        <v>51.16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282.5</v>
      </c>
      <c r="G27" s="17">
        <v>0.62</v>
      </c>
      <c r="H27" s="17">
        <f ca="1">ROUND(INDIRECT(ADDRESS(ROW()+(0), COLUMN()+(-2), 1))*INDIRECT(ADDRESS(ROW()+(0), COLUMN()+(-1), 1)), 2)</f>
        <v>175.15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219</v>
      </c>
      <c r="G28" s="17">
        <v>0.9</v>
      </c>
      <c r="H28" s="17">
        <f ca="1">ROUND(INDIRECT(ADDRESS(ROW()+(0), COLUMN()+(-2), 1))*INDIRECT(ADDRESS(ROW()+(0), COLUMN()+(-1), 1)), 2)</f>
        <v>197.1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20</v>
      </c>
      <c r="G29" s="17">
        <v>1.47</v>
      </c>
      <c r="H29" s="17">
        <f ca="1">ROUND(INDIRECT(ADDRESS(ROW()+(0), COLUMN()+(-2), 1))*INDIRECT(ADDRESS(ROW()+(0), COLUMN()+(-1), 1)), 2)</f>
        <v>29.4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10</v>
      </c>
      <c r="G30" s="17">
        <v>3.12</v>
      </c>
      <c r="H30" s="17">
        <f ca="1">ROUND(INDIRECT(ADDRESS(ROW()+(0), COLUMN()+(-2), 1))*INDIRECT(ADDRESS(ROW()+(0), COLUMN()+(-1), 1)), 2)</f>
        <v>31.2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0.17</v>
      </c>
      <c r="H31" s="17">
        <f ca="1">ROUND(INDIRECT(ADDRESS(ROW()+(0), COLUMN()+(-2), 1))*INDIRECT(ADDRESS(ROW()+(0), COLUMN()+(-1), 1)), 2)</f>
        <v>4.25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25</v>
      </c>
      <c r="G32" s="17">
        <v>7.58</v>
      </c>
      <c r="H32" s="17">
        <f ca="1">ROUND(INDIRECT(ADDRESS(ROW()+(0), COLUMN()+(-2), 1))*INDIRECT(ADDRESS(ROW()+(0), COLUMN()+(-1), 1)), 2)</f>
        <v>189.5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</v>
      </c>
      <c r="G33" s="17">
        <v>13.77</v>
      </c>
      <c r="H33" s="17">
        <f ca="1">ROUND(INDIRECT(ADDRESS(ROW()+(0), COLUMN()+(-2), 1))*INDIRECT(ADDRESS(ROW()+(0), COLUMN()+(-1), 1)), 2)</f>
        <v>82.62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6</v>
      </c>
      <c r="G34" s="17">
        <v>9.68</v>
      </c>
      <c r="H34" s="17">
        <f ca="1">ROUND(INDIRECT(ADDRESS(ROW()+(0), COLUMN()+(-2), 1))*INDIRECT(ADDRESS(ROW()+(0), COLUMN()+(-1), 1)), 2)</f>
        <v>58.08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8</v>
      </c>
      <c r="G35" s="17">
        <v>1.48</v>
      </c>
      <c r="H35" s="17">
        <f ca="1">ROUND(INDIRECT(ADDRESS(ROW()+(0), COLUMN()+(-2), 1))*INDIRECT(ADDRESS(ROW()+(0), COLUMN()+(-1), 1)), 2)</f>
        <v>11.84</v>
      </c>
    </row>
    <row r="36" spans="1:8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26.29</v>
      </c>
      <c r="G36" s="17">
        <v>23.31</v>
      </c>
      <c r="H36" s="17">
        <f ca="1">ROUND(INDIRECT(ADDRESS(ROW()+(0), COLUMN()+(-2), 1))*INDIRECT(ADDRESS(ROW()+(0), COLUMN()+(-1), 1)), 2)</f>
        <v>612.82</v>
      </c>
    </row>
    <row r="37" spans="1:8" ht="13.50" thickBot="1" customHeight="1">
      <c r="A37" s="14" t="s">
        <v>95</v>
      </c>
      <c r="B37" s="14"/>
      <c r="C37" s="14"/>
      <c r="D37" s="18" t="s">
        <v>96</v>
      </c>
      <c r="E37" s="19" t="s">
        <v>97</v>
      </c>
      <c r="F37" s="20">
        <v>25.03</v>
      </c>
      <c r="G37" s="21">
        <v>22.09</v>
      </c>
      <c r="H37" s="21">
        <f ca="1">ROUND(INDIRECT(ADDRESS(ROW()+(0), COLUMN()+(-2), 1))*INDIRECT(ADDRESS(ROW()+(0), COLUMN()+(-1), 1)), 2)</f>
        <v>552.91</v>
      </c>
    </row>
    <row r="38" spans="1:8" ht="13.50" thickBot="1" customHeight="1">
      <c r="A38" s="19"/>
      <c r="B38" s="19"/>
      <c r="C38" s="19"/>
      <c r="D38" s="22" t="s">
        <v>98</v>
      </c>
      <c r="E38" s="5" t="s">
        <v>99</v>
      </c>
      <c r="F38" s="23">
        <v>2</v>
      </c>
      <c r="G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4463.54</v>
      </c>
      <c r="H38" s="24">
        <f ca="1">ROUND(INDIRECT(ADDRESS(ROW()+(0), COLUMN()+(-2), 1))*INDIRECT(ADDRESS(ROW()+(0), COLUMN()+(-1), 1))/100, 2)</f>
        <v>89.27</v>
      </c>
    </row>
    <row r="39" spans="1:8" ht="13.50" thickBot="1" customHeight="1">
      <c r="A39" s="25" t="s">
        <v>100</v>
      </c>
      <c r="B39" s="25"/>
      <c r="C39" s="25"/>
      <c r="D39" s="26"/>
      <c r="E39" s="26"/>
      <c r="F39" s="27"/>
      <c r="G39" s="25" t="s">
        <v>101</v>
      </c>
      <c r="H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4552.81</v>
      </c>
    </row>
  </sheetData>
  <mergeCells count="3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E39"/>
  </mergeCells>
  <pageMargins left="0.147638" right="0.147638" top="0.206693" bottom="0.206693" header="0.0" footer="0.0"/>
  <pageSetup paperSize="9" orientation="portrait"/>
  <rowBreaks count="0" manualBreakCount="0">
    </rowBreaks>
</worksheet>
</file>