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<sst xmlns="http://schemas.openxmlformats.org/spreadsheetml/2006/main" count="84" uniqueCount="84">
  <si>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</si>
  <si>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</si>
  <si>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</si>
  <si>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</si>
  <si>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em caminhos de cabos perfurados de PVC rígido: 1 circuito para iluminação, 1 circuito para tomadas de corrente, 1 circuito para ar condicionado, 1 circuito para ventilação, 1 circuito para iluminação de segurança, 1 circuito para fecho automatizado, 1 circuito para sistema de detecção de monóxido de carbono;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</si>
  <si>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</si>
  <si>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</si>
  <si>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</si>
  <si>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</si>
  <si>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</si>
  <si>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</si>
  <si>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mt35cgm040K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</si>
  <si>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</si>
  <si>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</si>
  <si>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</si>
  <si>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</si>
  <si>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</si>
  <si>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</si>
  <si>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</si>
  <si>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</si>
  <si>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</si>
  <si>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</si>
  <si>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</si>
  <si>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</si>
  <si>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</si>
  <si>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</si>
  <si>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</si>
  <si>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</si>
  <si>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</si>
  <si>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</si>
  <si>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</si>
  <si>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</si>
  <si>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mt35ait030ba</t>
  </si>
  <si>
    <t xml:space="preserve">m</t>
  </si>
  <si>
    <t xml:space="preserve">Caminho de cabos perfurado de PVC rígido, de 50x75 mm, para suporte e condução de cabos eléctricos, inclusive acessórios. Segundo NP EN 61537.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</si>
  <si>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</si>
  <si>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</si>
  <si>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</si>
  <si>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</si>
  <si>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</si>
  <si>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</si>
  <si>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mt35cep050b</t>
  </si>
  <si>
    <t xml:space="preserve">m</t>
  </si>
  <si>
    <t xml:space="preserve">Cabo unipolar XV, sendo a sua tensão nominal de 0,6/1 kV, reacção ao fogo classe Eca segundo NP EN 50575, com condutor multifilar de cobre classe 1 de 2,5 mm² de secção, com isolamento de polietileno reticulado e bainha exterior de PVC. Segundo IEC 60502-1.</t>
  </si>
  <si>
    <t xml:space="preserve">mt35cep050d</t>
  </si>
  <si>
    <t xml:space="preserve">m</t>
  </si>
  <si>
    <t xml:space="preserve">Cabo unipolar XV, sendo a sua tensão nominal de 0,6/1 kV, reacção ao fogo classe Eca segundo NP EN 50575, com condutor multifilar de cobre classe 2 de 6 mm² de secção, com isolamento de polietileno reticulado e bainha exterior de PVC. Segundo IEC 60502-1.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</si>
  <si>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</si>
  <si>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</si>
  <si>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</si>
  <si>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</si>
  <si>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</si>
  <si>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</si>
  <si>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</si>
  <si>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</si>
  <si>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</si>
  <si>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</si>
  <si>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</si>
  <si>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</si>
  <si>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</si>
  <si>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</si>
  <si>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</si>
  <si>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</si>
  <si>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</si>
  <si>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</si>
  <si>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</si>
  <si>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</si>
  <si>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</si>
  <si>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</si>
  <si>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</si>
  <si>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</si>
  <si>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</si>
  <si>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</si>
  <si>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</si>
  <si>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</si>
  <si>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</si>
  <si>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</si>
  <si>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</si>
  <si>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</si>
  <si>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</si>
  <si>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</si>
  <si>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</si>
  <si>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234,76€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</si>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</sst>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31.34</v>
      </c>
      <c r="H9" s="13">
        <f ca="1">ROUND(INDIRECT(ADDRESS(ROW()+(0), COLUMN()+(-2), 1))*INDIRECT(ADDRESS(ROW()+(0), COLUMN()+(-1), 1)), 2)</f>
        <v>31.34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93.73</v>
      </c>
      <c r="H12" s="17">
        <f ca="1">ROUND(INDIRECT(ADDRESS(ROW()+(0), COLUMN()+(-2), 1))*INDIRECT(ADDRESS(ROW()+(0), COLUMN()+(-1), 1)), 2)</f>
        <v>374.92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12.43</v>
      </c>
      <c r="H13" s="17">
        <f ca="1">ROUND(INDIRECT(ADDRESS(ROW()+(0), COLUMN()+(-2), 1))*INDIRECT(ADDRESS(ROW()+(0), COLUMN()+(-1), 1)), 2)</f>
        <v>37.29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115.785</v>
      </c>
      <c r="G16" s="17">
        <v>16.65</v>
      </c>
      <c r="H16" s="17">
        <f ca="1">ROUND(INDIRECT(ADDRESS(ROW()+(0), COLUMN()+(-2), 1))*INDIRECT(ADDRESS(ROW()+(0), COLUMN()+(-1), 1)), 2)</f>
        <v>1927.82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0.17</v>
      </c>
      <c r="H17" s="17">
        <f ca="1">ROUND(INDIRECT(ADDRESS(ROW()+(0), COLUMN()+(-2), 1))*INDIRECT(ADDRESS(ROW()+(0), COLUMN()+(-1), 1)), 2)</f>
        <v>1.7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7</v>
      </c>
      <c r="G18" s="17">
        <v>0.21</v>
      </c>
      <c r="H18" s="17">
        <f ca="1">ROUND(INDIRECT(ADDRESS(ROW()+(0), COLUMN()+(-2), 1))*INDIRECT(ADDRESS(ROW()+(0), COLUMN()+(-1), 1)), 2)</f>
        <v>1.47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280.5</v>
      </c>
      <c r="G19" s="17">
        <v>0.33</v>
      </c>
      <c r="H19" s="17">
        <f ca="1">ROUND(INDIRECT(ADDRESS(ROW()+(0), COLUMN()+(-2), 1))*INDIRECT(ADDRESS(ROW()+(0), COLUMN()+(-1), 1)), 2)</f>
        <v>92.57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230</v>
      </c>
      <c r="G20" s="17">
        <v>0.8</v>
      </c>
      <c r="H20" s="17">
        <f ca="1">ROUND(INDIRECT(ADDRESS(ROW()+(0), COLUMN()+(-2), 1))*INDIRECT(ADDRESS(ROW()+(0), COLUMN()+(-1), 1)), 2)</f>
        <v>184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</v>
      </c>
      <c r="G21" s="17">
        <v>5.84</v>
      </c>
      <c r="H21" s="17">
        <f ca="1">ROUND(INDIRECT(ADDRESS(ROW()+(0), COLUMN()+(-2), 1))*INDIRECT(ADDRESS(ROW()+(0), COLUMN()+(-1), 1)), 2)</f>
        <v>17.52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</v>
      </c>
      <c r="G22" s="17">
        <v>8.98</v>
      </c>
      <c r="H22" s="17">
        <f ca="1">ROUND(INDIRECT(ADDRESS(ROW()+(0), COLUMN()+(-2), 1))*INDIRECT(ADDRESS(ROW()+(0), COLUMN()+(-1), 1)), 2)</f>
        <v>8.98</v>
      </c>
    </row>
    <row r="23" spans="1:8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</v>
      </c>
      <c r="G23" s="17">
        <v>10.59</v>
      </c>
      <c r="H23" s="17">
        <f ca="1">ROUND(INDIRECT(ADDRESS(ROW()+(0), COLUMN()+(-2), 1))*INDIRECT(ADDRESS(ROW()+(0), COLUMN()+(-1), 1)), 2)</f>
        <v>31.77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</v>
      </c>
      <c r="G24" s="17">
        <v>6.22</v>
      </c>
      <c r="H24" s="17">
        <f ca="1">ROUND(INDIRECT(ADDRESS(ROW()+(0), COLUMN()+(-2), 1))*INDIRECT(ADDRESS(ROW()+(0), COLUMN()+(-1), 1)), 2)</f>
        <v>12.44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11.16</v>
      </c>
      <c r="H25" s="17">
        <f ca="1">ROUND(INDIRECT(ADDRESS(ROW()+(0), COLUMN()+(-2), 1))*INDIRECT(ADDRESS(ROW()+(0), COLUMN()+(-1), 1)), 2)</f>
        <v>11.16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</v>
      </c>
      <c r="G26" s="17">
        <v>6.58</v>
      </c>
      <c r="H26" s="17">
        <f ca="1">ROUND(INDIRECT(ADDRESS(ROW()+(0), COLUMN()+(-2), 1))*INDIRECT(ADDRESS(ROW()+(0), COLUMN()+(-1), 1)), 2)</f>
        <v>6.58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20.71</v>
      </c>
      <c r="H27" s="17">
        <f ca="1">ROUND(INDIRECT(ADDRESS(ROW()+(0), COLUMN()+(-2), 1))*INDIRECT(ADDRESS(ROW()+(0), COLUMN()+(-1), 1)), 2)</f>
        <v>20.71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6.22</v>
      </c>
      <c r="H28" s="17">
        <f ca="1">ROUND(INDIRECT(ADDRESS(ROW()+(0), COLUMN()+(-2), 1))*INDIRECT(ADDRESS(ROW()+(0), COLUMN()+(-1), 1)), 2)</f>
        <v>31.1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4</v>
      </c>
      <c r="G29" s="17">
        <v>1.48</v>
      </c>
      <c r="H29" s="17">
        <f ca="1">ROUND(INDIRECT(ADDRESS(ROW()+(0), COLUMN()+(-2), 1))*INDIRECT(ADDRESS(ROW()+(0), COLUMN()+(-1), 1)), 2)</f>
        <v>5.92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35.228</v>
      </c>
      <c r="G30" s="17">
        <v>23.31</v>
      </c>
      <c r="H30" s="17">
        <f ca="1">ROUND(INDIRECT(ADDRESS(ROW()+(0), COLUMN()+(-2), 1))*INDIRECT(ADDRESS(ROW()+(0), COLUMN()+(-1), 1)), 2)</f>
        <v>821.16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20">
        <v>34.458</v>
      </c>
      <c r="G31" s="21">
        <v>22.09</v>
      </c>
      <c r="H31" s="21">
        <f ca="1">ROUND(INDIRECT(ADDRESS(ROW()+(0), COLUMN()+(-2), 1))*INDIRECT(ADDRESS(ROW()+(0), COLUMN()+(-1), 1)), 2)</f>
        <v>761.18</v>
      </c>
    </row>
    <row r="32" spans="1:8" ht="13.50" thickBot="1" customHeight="1">
      <c r="A32" s="19"/>
      <c r="B32" s="19"/>
      <c r="C32" s="19"/>
      <c r="D32" s="22" t="s">
        <v>80</v>
      </c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4603.14</v>
      </c>
      <c r="H32" s="24">
        <f ca="1">ROUND(INDIRECT(ADDRESS(ROW()+(0), COLUMN()+(-2), 1))*INDIRECT(ADDRESS(ROW()+(0), COLUMN()+(-1), 1))/100, 2)</f>
        <v>92.06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4695.2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