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<sst xmlns="http://schemas.openxmlformats.org/spreadsheetml/2006/main" count="36" uniqueCount="36">
  <si>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</si>
  <si>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IFI010</t>
  </si>
  <si>
    <t xml:space="preserve">Ud</t>
  </si>
  <si>
    <t xml:space="preserve">Instalação interior para WC de serviço.</t>
  </si>
  <si>
    <r>
      <rPr>
        <sz val="8.25"/>
        <color rgb="FF000000"/>
        <rFont val="Arial"/>
        <family val="2"/>
      </rPr>
      <t xml:space="preserve">Instalação interior de abastecimento de água para WC de serviço com capacidade para: sanita, lavatório simples, chuveiro, realizada com tubo de polipropileno copolímero random (PP-R), série 2,5,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polipropileno copolímero random (PP-R),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</si>
  <si>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</si>
  <si>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</si>
  <si>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</si>
  <si>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</si>
  <si>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</si>
  <si>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</si>
  <si>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mt37toa400C</t>
  </si>
  <si>
    <t xml:space="preserve">Ud</t>
  </si>
  <si>
    <t xml:space="preserve">Material auxiliar para montagem e fixação das tubagens de polipropileno copolímero random (PP-R), série 2,5, de 16 mm de diâmetro exterior.</t>
  </si>
  <si>
    <t xml:space="preserve">mt37toa110cCg</t>
  </si>
  <si>
    <t xml:space="preserve">m</t>
  </si>
  <si>
    <t xml:space="preserve">Tubo de polipropileno copolímero random (PP-R), série 2,5, de 16 mm de diâmetro exterior e 2,7 mm de espessura, segundo NP EN ISO 15874-2, com o preço incrementado em 30% relativamente a acessórios e peças especiais.</t>
  </si>
  <si>
    <t xml:space="preserve">mt37toa400D</t>
  </si>
  <si>
    <t xml:space="preserve">Ud</t>
  </si>
  <si>
    <t xml:space="preserve">Material auxiliar para montagem e fixação das tubagens de polipropileno copolímero random (PP-R), série 2,5, de 20 mm de diâmetro exterior.</t>
  </si>
  <si>
    <t xml:space="preserve">mt37toa110cDg</t>
  </si>
  <si>
    <t xml:space="preserve">m</t>
  </si>
  <si>
    <t xml:space="preserve">Tubo de polipropileno copolímero random (PP-R), série 2,5, de 20 mm de diâmetro exterior e 3,4 mm de espessura, segundo NP EN ISO 15874-2, com o preço incrementado em 30% relativamente a acessórios e peças especiais.</t>
  </si>
  <si>
    <t xml:space="preserve">mt37sva010a</t>
  </si>
  <si>
    <t xml:space="preserve">Ud</t>
  </si>
  <si>
    <t xml:space="preserve">Válvula de seccionamento para encastrar, de assento plano, de 3/4" de diâmetro, qualidade básica.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</si>
  <si>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</si>
  <si>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</si>
  <si>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</si>
  <si>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</si>
  <si>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</si>
  <si>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</si>
  <si>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</si>
  <si>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</si>
  <si>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38,64€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</si>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</sst>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1.53" customWidth="1"/>
    <col min="4" max="4" width="3.57" customWidth="1"/>
    <col min="5" max="5" width="80.5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13.5</v>
      </c>
      <c r="G9" s="13">
        <v>0.05</v>
      </c>
      <c r="H9" s="13">
        <f ca="1">ROUND(INDIRECT(ADDRESS(ROW()+(0), COLUMN()+(-2), 1))*INDIRECT(ADDRESS(ROW()+(0), COLUMN()+(-1), 1)), 2)</f>
        <v>0.68</v>
      </c>
    </row>
    <row r="10" spans="1:8" ht="34.50" thickBot="1" customHeight="1">
      <c r="A10" s="14" t="s">
        <v>14</v>
      </c>
      <c r="B10" s="14"/>
      <c r="C10" s="14"/>
      <c r="D10" s="15" t="s">
        <v>15</v>
      </c>
      <c r="E10" s="14" t="s">
        <v>16</v>
      </c>
      <c r="F10" s="16">
        <v>13.5</v>
      </c>
      <c r="G10" s="17">
        <v>2.12</v>
      </c>
      <c r="H10" s="17">
        <f ca="1">ROUND(INDIRECT(ADDRESS(ROW()+(0), COLUMN()+(-2), 1))*INDIRECT(ADDRESS(ROW()+(0), COLUMN()+(-1), 1)), 2)</f>
        <v>28.62</v>
      </c>
    </row>
    <row r="11" spans="1:8" ht="24.00" thickBot="1" customHeight="1">
      <c r="A11" s="14" t="s">
        <v>17</v>
      </c>
      <c r="B11" s="14"/>
      <c r="C11" s="14"/>
      <c r="D11" s="15" t="s">
        <v>18</v>
      </c>
      <c r="E11" s="14" t="s">
        <v>19</v>
      </c>
      <c r="F11" s="16">
        <v>15</v>
      </c>
      <c r="G11" s="17">
        <v>0.05</v>
      </c>
      <c r="H11" s="17">
        <f ca="1">ROUND(INDIRECT(ADDRESS(ROW()+(0), COLUMN()+(-2), 1))*INDIRECT(ADDRESS(ROW()+(0), COLUMN()+(-1), 1)), 2)</f>
        <v>0.75</v>
      </c>
    </row>
    <row r="12" spans="1:8" ht="34.50" thickBot="1" customHeight="1">
      <c r="A12" s="14" t="s">
        <v>20</v>
      </c>
      <c r="B12" s="14"/>
      <c r="C12" s="14"/>
      <c r="D12" s="15" t="s">
        <v>21</v>
      </c>
      <c r="E12" s="14" t="s">
        <v>22</v>
      </c>
      <c r="F12" s="16">
        <v>15</v>
      </c>
      <c r="G12" s="17">
        <v>2.41</v>
      </c>
      <c r="H12" s="17">
        <f ca="1">ROUND(INDIRECT(ADDRESS(ROW()+(0), COLUMN()+(-2), 1))*INDIRECT(ADDRESS(ROW()+(0), COLUMN()+(-1), 1)), 2)</f>
        <v>36.15</v>
      </c>
    </row>
    <row r="13" spans="1:8" ht="24.00" thickBot="1" customHeight="1">
      <c r="A13" s="14" t="s">
        <v>23</v>
      </c>
      <c r="B13" s="14"/>
      <c r="C13" s="14"/>
      <c r="D13" s="15" t="s">
        <v>24</v>
      </c>
      <c r="E13" s="14" t="s">
        <v>25</v>
      </c>
      <c r="F13" s="16">
        <v>2</v>
      </c>
      <c r="G13" s="17">
        <v>12.92</v>
      </c>
      <c r="H13" s="17">
        <f ca="1">ROUND(INDIRECT(ADDRESS(ROW()+(0), COLUMN()+(-2), 1))*INDIRECT(ADDRESS(ROW()+(0), COLUMN()+(-1), 1)), 2)</f>
        <v>25.84</v>
      </c>
    </row>
    <row r="14" spans="1:8" ht="13.50" thickBot="1" customHeight="1">
      <c r="A14" s="14" t="s">
        <v>26</v>
      </c>
      <c r="B14" s="14"/>
      <c r="C14" s="14"/>
      <c r="D14" s="15" t="s">
        <v>27</v>
      </c>
      <c r="E14" s="14" t="s">
        <v>28</v>
      </c>
      <c r="F14" s="16">
        <v>5.558</v>
      </c>
      <c r="G14" s="17">
        <v>23.31</v>
      </c>
      <c r="H14" s="17">
        <f ca="1">ROUND(INDIRECT(ADDRESS(ROW()+(0), COLUMN()+(-2), 1))*INDIRECT(ADDRESS(ROW()+(0), COLUMN()+(-1), 1)), 2)</f>
        <v>129.56</v>
      </c>
    </row>
    <row r="15" spans="1:8" ht="13.50" thickBot="1" customHeight="1">
      <c r="A15" s="14" t="s">
        <v>29</v>
      </c>
      <c r="B15" s="14"/>
      <c r="C15" s="14"/>
      <c r="D15" s="18" t="s">
        <v>30</v>
      </c>
      <c r="E15" s="19" t="s">
        <v>31</v>
      </c>
      <c r="F15" s="20">
        <v>5.558</v>
      </c>
      <c r="G15" s="21">
        <v>22.09</v>
      </c>
      <c r="H15" s="21">
        <f ca="1">ROUND(INDIRECT(ADDRESS(ROW()+(0), COLUMN()+(-2), 1))*INDIRECT(ADDRESS(ROW()+(0), COLUMN()+(-1), 1)), 2)</f>
        <v>122.78</v>
      </c>
    </row>
    <row r="16" spans="1:8" ht="13.50" thickBot="1" customHeight="1">
      <c r="A16" s="19"/>
      <c r="B16" s="19"/>
      <c r="C16" s="19"/>
      <c r="D16" s="22" t="s">
        <v>32</v>
      </c>
      <c r="E16" s="5" t="s">
        <v>33</v>
      </c>
      <c r="F16" s="23">
        <v>2</v>
      </c>
      <c r="G16" s="24">
        <f ca="1">ROUND(SUM(INDIRECT(ADDRESS(ROW()+(-1), COLUMN()+(1), 1)),INDIRECT(ADDRESS(ROW()+(-2), COLUMN()+(1), 1)),INDIRECT(ADDRESS(ROW()+(-3), COLUMN()+(1), 1)),INDIRECT(ADDRESS(ROW()+(-4), COLUMN()+(1), 1)),INDIRECT(ADDRESS(ROW()+(-5), COLUMN()+(1), 1)),INDIRECT(ADDRESS(ROW()+(-6), COLUMN()+(1), 1)),INDIRECT(ADDRESS(ROW()+(-7), COLUMN()+(1), 1))), 2)</f>
        <v>344.38</v>
      </c>
      <c r="H16" s="24">
        <f ca="1">ROUND(INDIRECT(ADDRESS(ROW()+(0), COLUMN()+(-2), 1))*INDIRECT(ADDRESS(ROW()+(0), COLUMN()+(-1), 1))/100, 2)</f>
        <v>6.89</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351.27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