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<sst xmlns="http://schemas.openxmlformats.org/spreadsheetml/2006/main" count="39" uniqueCount="39">
  <si>
    <t xml:space="preserve"/>
  </si>
  <si>
    <t xml:space="preserve">IFI014</t>
  </si>
  <si>
    <t xml:space="preserve">Ud</t>
  </si>
  <si>
    <t xml:space="preserve">Instalação interior para utilizações complementares.</t>
  </si>
  <si>
    <r>
      <rPr>
        <sz val="8.25"/>
        <color rgb="FF000000"/>
        <rFont val="Arial"/>
        <family val="2"/>
      </rPr>
      <t xml:space="preserve">Instalação interior de abastecimento de água para utilizações complementares com capacidade para: tanque de lavar roupa, tomada e válvula de seccionamento para máquina de lavar roupa, realizada com tubo de polietileno reticulado/alumínio/polietileno (PE-X/Al/PE), para a rede de água fria e quente que liga o ramal de distribuição individual ou um dos seus ramais de alimentação com cada um dos aparelhos sanitários, com os diâmetros necessários para cada ponto de serviço. Inclusive válvulas de seccionamento para o corte do abastecimento de água, metálicas, material auxiliar para montagem e fixação, ramal de distribuição individual, acessórios de ramais. O preço não inclui os trabalhos auxiliares de pedreiro para instalações.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</si>
  <si>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</si>
  <si>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</si>
  <si>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</si>
  <si>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</si>
  <si>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</si>
  <si>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</si>
  <si>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mt37tmc406a</t>
  </si>
  <si>
    <t xml:space="preserve">Ud</t>
  </si>
  <si>
    <t xml:space="preserve">Material auxiliar para montagem e fixação das tubagens multicamada de polietileno reticulado/alumínio/polietileno (PE-X/Al/PE), de 16 mm de diâmetro exterior.</t>
  </si>
  <si>
    <t xml:space="preserve">mt37tmc026ag</t>
  </si>
  <si>
    <t xml:space="preserve">m</t>
  </si>
  <si>
    <t xml:space="preserve">Tubo multicamada de polietileno reticulado/alumínio/polietileno (PE-X/Al/PE), de 16 mm de diâmetro exterior e 2 mm de espessura, segundo NP EN ISO 21003-1, com o preço incrementado em 30% relativamente a acessórios e peças especiais.</t>
  </si>
  <si>
    <t xml:space="preserve">mt37tmc406b</t>
  </si>
  <si>
    <t xml:space="preserve">Ud</t>
  </si>
  <si>
    <t xml:space="preserve">Material auxiliar para montagem e fixação das tubagens multicamada de polietileno reticulado/alumínio/polietileno (PE-X/Al/PE), de 20 mm de diâmetro exterior.</t>
  </si>
  <si>
    <t xml:space="preserve">mt37tmc026bg</t>
  </si>
  <si>
    <t xml:space="preserve">m</t>
  </si>
  <si>
    <t xml:space="preserve">Tubo multicamada de polietileno reticulado/alumínio/polietileno (PE-X/Al/PE), de 20 mm de diâmetro exterior e 2 mm de espessura, segundo NP EN ISO 21003-1, com o preço incrementado em 30% relativamente a acessórios e peças especiais.</t>
  </si>
  <si>
    <t xml:space="preserve">mt37avu022h</t>
  </si>
  <si>
    <t xml:space="preserve">Ud</t>
  </si>
  <si>
    <t xml:space="preserve">Válvula de esfera, de latão, de 20 mm de diâmetro.</t>
  </si>
  <si>
    <t xml:space="preserve">mt31gcg070a</t>
  </si>
  <si>
    <t xml:space="preserve">Ud</t>
  </si>
  <si>
    <t xml:space="preserve">Válvula de seccionamento para máquina de lavar roupa ou louça, para roscar, gama básica, de 1/2" de diâmetro.</t>
  </si>
  <si>
    <t xml:space="preserve">mo008</t>
  </si>
  <si>
    <t xml:space="preserve">h</t>
  </si>
  <si>
    <t xml:space="preserve">Oficial de 1ª canalizador.</t>
  </si>
  <si>
    <t xml:space="preserve">mo107</t>
  </si>
  <si>
    <t xml:space="preserve">h</t>
  </si>
  <si>
    <t xml:space="preserve">Ajudante de canalizador.</t>
  </si>
  <si>
    <t xml:space="preserve">%</t>
  </si>
  <si>
    <t xml:space="preserve">Custos directos complementares</t>
  </si>
  <si>
    <t xml:space="preserve">Custo de manutenção decenal: 46,27€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</si>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</sst>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6.46" customWidth="1"/>
    <col min="2" max="2" width="6.12" customWidth="1"/>
    <col min="3" max="3" width="0.68" customWidth="1"/>
    <col min="4" max="4" width="3.57" customWidth="1"/>
    <col min="5" max="5" width="81.43" customWidth="1"/>
    <col min="6" max="6" width="6.97"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9" t="s">
        <v>12</v>
      </c>
      <c r="E9" s="7" t="s">
        <v>13</v>
      </c>
      <c r="F9" s="11">
        <v>2.7</v>
      </c>
      <c r="G9" s="13">
        <v>0.07</v>
      </c>
      <c r="H9" s="13">
        <f ca="1">ROUND(INDIRECT(ADDRESS(ROW()+(0), COLUMN()+(-2), 1))*INDIRECT(ADDRESS(ROW()+(0), COLUMN()+(-1), 1)), 2)</f>
        <v>0.19</v>
      </c>
    </row>
    <row r="10" spans="1:8" ht="34.50" thickBot="1" customHeight="1">
      <c r="A10" s="14" t="s">
        <v>14</v>
      </c>
      <c r="B10" s="14"/>
      <c r="C10" s="14"/>
      <c r="D10" s="15" t="s">
        <v>15</v>
      </c>
      <c r="E10" s="14" t="s">
        <v>16</v>
      </c>
      <c r="F10" s="16">
        <v>2.7</v>
      </c>
      <c r="G10" s="17">
        <v>1.84</v>
      </c>
      <c r="H10" s="17">
        <f ca="1">ROUND(INDIRECT(ADDRESS(ROW()+(0), COLUMN()+(-2), 1))*INDIRECT(ADDRESS(ROW()+(0), COLUMN()+(-1), 1)), 2)</f>
        <v>4.97</v>
      </c>
    </row>
    <row r="11" spans="1:8" ht="24.00" thickBot="1" customHeight="1">
      <c r="A11" s="14" t="s">
        <v>17</v>
      </c>
      <c r="B11" s="14"/>
      <c r="C11" s="14"/>
      <c r="D11" s="15" t="s">
        <v>18</v>
      </c>
      <c r="E11" s="14" t="s">
        <v>19</v>
      </c>
      <c r="F11" s="16">
        <v>25.4</v>
      </c>
      <c r="G11" s="17">
        <v>0.11</v>
      </c>
      <c r="H11" s="17">
        <f ca="1">ROUND(INDIRECT(ADDRESS(ROW()+(0), COLUMN()+(-2), 1))*INDIRECT(ADDRESS(ROW()+(0), COLUMN()+(-1), 1)), 2)</f>
        <v>2.79</v>
      </c>
    </row>
    <row r="12" spans="1:8" ht="34.50" thickBot="1" customHeight="1">
      <c r="A12" s="14" t="s">
        <v>20</v>
      </c>
      <c r="B12" s="14"/>
      <c r="C12" s="14"/>
      <c r="D12" s="15" t="s">
        <v>21</v>
      </c>
      <c r="E12" s="14" t="s">
        <v>22</v>
      </c>
      <c r="F12" s="16">
        <v>25.4</v>
      </c>
      <c r="G12" s="17">
        <v>2.74</v>
      </c>
      <c r="H12" s="17">
        <f ca="1">ROUND(INDIRECT(ADDRESS(ROW()+(0), COLUMN()+(-2), 1))*INDIRECT(ADDRESS(ROW()+(0), COLUMN()+(-1), 1)), 2)</f>
        <v>69.6</v>
      </c>
    </row>
    <row r="13" spans="1:8" ht="13.50" thickBot="1" customHeight="1">
      <c r="A13" s="14" t="s">
        <v>23</v>
      </c>
      <c r="B13" s="14"/>
      <c r="C13" s="14"/>
      <c r="D13" s="15" t="s">
        <v>24</v>
      </c>
      <c r="E13" s="14" t="s">
        <v>25</v>
      </c>
      <c r="F13" s="16">
        <v>2</v>
      </c>
      <c r="G13" s="17">
        <v>30.22</v>
      </c>
      <c r="H13" s="17">
        <f ca="1">ROUND(INDIRECT(ADDRESS(ROW()+(0), COLUMN()+(-2), 1))*INDIRECT(ADDRESS(ROW()+(0), COLUMN()+(-1), 1)), 2)</f>
        <v>60.44</v>
      </c>
    </row>
    <row r="14" spans="1:8" ht="24.00" thickBot="1" customHeight="1">
      <c r="A14" s="14" t="s">
        <v>26</v>
      </c>
      <c r="B14" s="14"/>
      <c r="C14" s="14"/>
      <c r="D14" s="15" t="s">
        <v>27</v>
      </c>
      <c r="E14" s="14" t="s">
        <v>28</v>
      </c>
      <c r="F14" s="16">
        <v>1</v>
      </c>
      <c r="G14" s="17">
        <v>25.61</v>
      </c>
      <c r="H14" s="17">
        <f ca="1">ROUND(INDIRECT(ADDRESS(ROW()+(0), COLUMN()+(-2), 1))*INDIRECT(ADDRESS(ROW()+(0), COLUMN()+(-1), 1)), 2)</f>
        <v>25.61</v>
      </c>
    </row>
    <row r="15" spans="1:8" ht="13.50" thickBot="1" customHeight="1">
      <c r="A15" s="14" t="s">
        <v>29</v>
      </c>
      <c r="B15" s="14"/>
      <c r="C15" s="14"/>
      <c r="D15" s="15" t="s">
        <v>30</v>
      </c>
      <c r="E15" s="14" t="s">
        <v>31</v>
      </c>
      <c r="F15" s="16">
        <v>5.48</v>
      </c>
      <c r="G15" s="17">
        <v>23.31</v>
      </c>
      <c r="H15" s="17">
        <f ca="1">ROUND(INDIRECT(ADDRESS(ROW()+(0), COLUMN()+(-2), 1))*INDIRECT(ADDRESS(ROW()+(0), COLUMN()+(-1), 1)), 2)</f>
        <v>127.74</v>
      </c>
    </row>
    <row r="16" spans="1:8" ht="13.50" thickBot="1" customHeight="1">
      <c r="A16" s="14" t="s">
        <v>32</v>
      </c>
      <c r="B16" s="14"/>
      <c r="C16" s="14"/>
      <c r="D16" s="18" t="s">
        <v>33</v>
      </c>
      <c r="E16" s="19" t="s">
        <v>34</v>
      </c>
      <c r="F16" s="20">
        <v>5.48</v>
      </c>
      <c r="G16" s="21">
        <v>22.09</v>
      </c>
      <c r="H16" s="21">
        <f ca="1">ROUND(INDIRECT(ADDRESS(ROW()+(0), COLUMN()+(-2), 1))*INDIRECT(ADDRESS(ROW()+(0), COLUMN()+(-1), 1)), 2)</f>
        <v>121.05</v>
      </c>
    </row>
    <row r="17" spans="1:8" ht="13.50" thickBot="1" customHeight="1">
      <c r="A17" s="19"/>
      <c r="B17" s="19"/>
      <c r="C17" s="19"/>
      <c r="D17" s="22" t="s">
        <v>35</v>
      </c>
      <c r="E17" s="5" t="s">
        <v>36</v>
      </c>
      <c r="F17" s="23">
        <v>2</v>
      </c>
      <c r="G17" s="24">
        <f ca="1">ROUND(SUM(INDIRECT(ADDRESS(ROW()+(-1), COLUMN()+(1), 1)),INDIRECT(ADDRESS(ROW()+(-2), COLUMN()+(1), 1)),INDIRECT(ADDRESS(ROW()+(-3), COLUMN()+(1), 1)),INDIRECT(ADDRESS(ROW()+(-4), COLUMN()+(1), 1)),INDIRECT(ADDRESS(ROW()+(-5), COLUMN()+(1), 1)),INDIRECT(ADDRESS(ROW()+(-6), COLUMN()+(1), 1)),INDIRECT(ADDRESS(ROW()+(-7), COLUMN()+(1), 1)),INDIRECT(ADDRESS(ROW()+(-8), COLUMN()+(1), 1))), 2)</f>
        <v>412.39</v>
      </c>
      <c r="H17" s="24">
        <f ca="1">ROUND(INDIRECT(ADDRESS(ROW()+(0), COLUMN()+(-2), 1))*INDIRECT(ADDRESS(ROW()+(0), COLUMN()+(-1), 1))/100, 2)</f>
        <v>8.25</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420.64</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