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<sst xmlns="http://schemas.openxmlformats.org/spreadsheetml/2006/main" count="36" uniqueCount="36">
  <si>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</si>
  <si>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IOB010</t>
  </si>
  <si>
    <t xml:space="preserve">Ud</t>
  </si>
  <si>
    <t xml:space="preserve">Ramal de ligação.</t>
  </si>
  <si>
    <r>
      <rPr>
        <sz val="8.25"/>
        <color rgb="FF000000"/>
        <rFont val="Arial"/>
        <family val="2"/>
      </rPr>
      <t xml:space="preserve">Ramal de ligação para abastecimento de água contra incêndios de 4 m de comprimento, que une a rede geral de distribuição de água potável ou a rede geral de distribuição de água contra incêndios da empresa abastecedora com a instalação de protecção contra incêndios, formado por tubagem de polietileno de alta densidade, de 110 mm de diâmetro colocada sobre leito de areia de 15 cm de espessura, no fundo da vala previamente escavada, devidamente compactada e nivelada com apiloador (saltitão) de condução manual, enchimento lateral compactando até metade do diâmetro do tubo e posterior enchimento com a mesma areia até 10 cm por cima da geratriz superior do tubo. Inclusive armário homologado pela Empresa Abastecedora para a sua colocação na fachada, abraçadeira de tomada de ferro fundido, ligação com macho roscado, peças especiais e tampão macho roscado. O preço não inclui a remoção do pavimento existente, a escavação, o enchimento principal nem a reposição posterior do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</si>
  <si>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</si>
  <si>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</si>
  <si>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</si>
  <si>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</si>
  <si>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</si>
  <si>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</si>
  <si>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mt01ara010a</t>
  </si>
  <si>
    <t xml:space="preserve">m³</t>
  </si>
  <si>
    <t xml:space="preserve">Areia com granulometria de 0 a 5 mm de diâmetro, limpa.</t>
  </si>
  <si>
    <t xml:space="preserve">mt41aco011j</t>
  </si>
  <si>
    <t xml:space="preserve">m</t>
  </si>
  <si>
    <t xml:space="preserve">Ligação de polietileno de alta densidade de 110 mm de diâmetro nominal, para uma pressão de trabalho de 15 kg/cm², inclusive abraçadeira de tomada de ferro fundido, ligação com macho roscado, peças especiais e tampão macho roscado.</t>
  </si>
  <si>
    <t xml:space="preserve">mt41aco040</t>
  </si>
  <si>
    <t xml:space="preserve">Ud</t>
  </si>
  <si>
    <t xml:space="preserve">Armário metálico para ligação de água contra incêndios com porta cega e fechadura especial de secção quadrada, homologado pela Empresa Abastecedora.</t>
  </si>
  <si>
    <t xml:space="preserve">mq02rop020</t>
  </si>
  <si>
    <t xml:space="preserve">h</t>
  </si>
  <si>
    <t xml:space="preserve">Apiloador (Saltitão) de condução manual, de 80 kg, com placa de 30x30 cm.</t>
  </si>
  <si>
    <t xml:space="preserve">mo113</t>
  </si>
  <si>
    <t xml:space="preserve">h</t>
  </si>
  <si>
    <t xml:space="preserve">Operário não qualificado construção.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</si>
  <si>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</si>
  <si>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</si>
  <si>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</si>
  <si>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</si>
  <si>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</si>
  <si>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</si>
  <si>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</si>
  <si>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</si>
  <si>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31,20€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</si>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</sst>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2.04" customWidth="1"/>
    <col min="5" max="5" width="82.6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0.696</v>
      </c>
      <c r="G9" s="13">
        <v>14.3</v>
      </c>
      <c r="H9" s="13">
        <f ca="1">ROUND(INDIRECT(ADDRESS(ROW()+(0), COLUMN()+(-2), 1))*INDIRECT(ADDRESS(ROW()+(0), COLUMN()+(-1), 1)), 2)</f>
        <v>9.95</v>
      </c>
    </row>
    <row r="10" spans="1:8" ht="34.50" thickBot="1" customHeight="1">
      <c r="A10" s="14" t="s">
        <v>14</v>
      </c>
      <c r="B10" s="14"/>
      <c r="C10" s="15" t="s">
        <v>15</v>
      </c>
      <c r="D10" s="15"/>
      <c r="E10" s="14" t="s">
        <v>16</v>
      </c>
      <c r="F10" s="16">
        <v>4.2</v>
      </c>
      <c r="G10" s="17">
        <v>13.46</v>
      </c>
      <c r="H10" s="17">
        <f ca="1">ROUND(INDIRECT(ADDRESS(ROW()+(0), COLUMN()+(-2), 1))*INDIRECT(ADDRESS(ROW()+(0), COLUMN()+(-1), 1)), 2)</f>
        <v>56.53</v>
      </c>
    </row>
    <row r="11" spans="1:8" ht="24.00" thickBot="1" customHeight="1">
      <c r="A11" s="14" t="s">
        <v>17</v>
      </c>
      <c r="B11" s="14"/>
      <c r="C11" s="15" t="s">
        <v>18</v>
      </c>
      <c r="D11" s="15"/>
      <c r="E11" s="14" t="s">
        <v>19</v>
      </c>
      <c r="F11" s="16">
        <v>1</v>
      </c>
      <c r="G11" s="17">
        <v>161.24</v>
      </c>
      <c r="H11" s="17">
        <f ca="1">ROUND(INDIRECT(ADDRESS(ROW()+(0), COLUMN()+(-2), 1))*INDIRECT(ADDRESS(ROW()+(0), COLUMN()+(-1), 1)), 2)</f>
        <v>161.24</v>
      </c>
    </row>
    <row r="12" spans="1:8" ht="13.50" thickBot="1" customHeight="1">
      <c r="A12" s="14" t="s">
        <v>20</v>
      </c>
      <c r="B12" s="14"/>
      <c r="C12" s="15" t="s">
        <v>21</v>
      </c>
      <c r="D12" s="15"/>
      <c r="E12" s="14" t="s">
        <v>22</v>
      </c>
      <c r="F12" s="16">
        <v>0.522</v>
      </c>
      <c r="G12" s="17">
        <v>3.92</v>
      </c>
      <c r="H12" s="17">
        <f ca="1">ROUND(INDIRECT(ADDRESS(ROW()+(0), COLUMN()+(-2), 1))*INDIRECT(ADDRESS(ROW()+(0), COLUMN()+(-1), 1)), 2)</f>
        <v>2.05</v>
      </c>
    </row>
    <row r="13" spans="1:8" ht="13.50" thickBot="1" customHeight="1">
      <c r="A13" s="14" t="s">
        <v>23</v>
      </c>
      <c r="B13" s="14"/>
      <c r="C13" s="15" t="s">
        <v>24</v>
      </c>
      <c r="D13" s="15"/>
      <c r="E13" s="14" t="s">
        <v>25</v>
      </c>
      <c r="F13" s="16">
        <v>0.212</v>
      </c>
      <c r="G13" s="17">
        <v>21.45</v>
      </c>
      <c r="H13" s="17">
        <f ca="1">ROUND(INDIRECT(ADDRESS(ROW()+(0), COLUMN()+(-2), 1))*INDIRECT(ADDRESS(ROW()+(0), COLUMN()+(-1), 1)), 2)</f>
        <v>4.55</v>
      </c>
    </row>
    <row r="14" spans="1:8" ht="13.50" thickBot="1" customHeight="1">
      <c r="A14" s="14" t="s">
        <v>26</v>
      </c>
      <c r="B14" s="14"/>
      <c r="C14" s="15" t="s">
        <v>27</v>
      </c>
      <c r="D14" s="15"/>
      <c r="E14" s="14" t="s">
        <v>28</v>
      </c>
      <c r="F14" s="16">
        <v>10</v>
      </c>
      <c r="G14" s="17">
        <v>23.31</v>
      </c>
      <c r="H14" s="17">
        <f ca="1">ROUND(INDIRECT(ADDRESS(ROW()+(0), COLUMN()+(-2), 1))*INDIRECT(ADDRESS(ROW()+(0), COLUMN()+(-1), 1)), 2)</f>
        <v>233.1</v>
      </c>
    </row>
    <row r="15" spans="1:8" ht="13.50" thickBot="1" customHeight="1">
      <c r="A15" s="14" t="s">
        <v>29</v>
      </c>
      <c r="B15" s="14"/>
      <c r="C15" s="18" t="s">
        <v>30</v>
      </c>
      <c r="D15" s="18"/>
      <c r="E15" s="19" t="s">
        <v>31</v>
      </c>
      <c r="F15" s="20">
        <v>6</v>
      </c>
      <c r="G15" s="21">
        <v>22.09</v>
      </c>
      <c r="H15" s="21">
        <f ca="1">ROUND(INDIRECT(ADDRESS(ROW()+(0), COLUMN()+(-2), 1))*INDIRECT(ADDRESS(ROW()+(0), COLUMN()+(-1), 1)), 2)</f>
        <v>132.54</v>
      </c>
    </row>
    <row r="16" spans="1:8" ht="13.50" thickBot="1" customHeight="1">
      <c r="A16" s="19"/>
      <c r="B16" s="19"/>
      <c r="C16" s="22" t="s">
        <v>32</v>
      </c>
      <c r="D16" s="22"/>
      <c r="E16" s="5" t="s">
        <v>33</v>
      </c>
      <c r="F16" s="23">
        <v>4</v>
      </c>
      <c r="G16" s="24">
        <f ca="1">ROUND(SUM(INDIRECT(ADDRESS(ROW()+(-1), COLUMN()+(1), 1)),INDIRECT(ADDRESS(ROW()+(-2), COLUMN()+(1), 1)),INDIRECT(ADDRESS(ROW()+(-3), COLUMN()+(1), 1)),INDIRECT(ADDRESS(ROW()+(-4), COLUMN()+(1), 1)),INDIRECT(ADDRESS(ROW()+(-5), COLUMN()+(1), 1)),INDIRECT(ADDRESS(ROW()+(-6), COLUMN()+(1), 1)),INDIRECT(ADDRESS(ROW()+(-7), COLUMN()+(1), 1))), 2)</f>
        <v>599.96</v>
      </c>
      <c r="H16" s="24">
        <f ca="1">ROUND(INDIRECT(ADDRESS(ROW()+(0), COLUMN()+(-2), 1))*INDIRECT(ADDRESS(ROW()+(0), COLUMN()+(-1), 1))/100, 2)</f>
        <v>24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623.96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