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<sst xmlns="http://schemas.openxmlformats.org/spreadsheetml/2006/main" count="115" uniqueCount="115">
  <si>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</si>
  <si>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IOB020</t>
  </si>
  <si>
    <t xml:space="preserve">Ud</t>
  </si>
  <si>
    <t xml:space="preserve">Depósito.</t>
  </si>
  <si>
    <r>
      <rPr>
        <sz val="8.25"/>
        <color rgb="FF000000"/>
        <rFont val="Arial"/>
        <family val="2"/>
      </rPr>
      <t xml:space="preserve">Depósito para reserva de água contra incêndios de 50 m³ de capacidade, formado por um tanque com paredes de 30 cm de espessura de betão armado, realizado com betão C30/37 (XC4(P) + XD1(P)+ XF2(P); D12; S3; Cl 0,4) fabricado em central, e betonagem com grua, e aço A400 NR, com uma quantidade de 50 kg/m³; com duas camadas de argamassa impermeabilizante, cor branco, composta de cimentos especiais, inertes, resinas, sais activos e aditivos, passagem da água a contrapressão &lt; 125 cm³/m² às 24 horas, com certificado de potabilidade, espessura da argamassa 2 mm; coberto com uma laje de 21 cm de altura composta de vigota pré-esforçada de secção em "I" e abobadilha de betão, 60x20x17 cm. Inclusive tampa amovível de 80x85 cm, válvula de flutuador de 1 1/2" de diâmetro para ligar com o ramal de ligação, interruptores de nível, válvula de bola de 50 mm de diâmetro para esvaziamento e válvula de corte de borboleta de 1 1/2" de diâmetro para ligação ao grupo de bombagem.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</si>
  <si>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</si>
  <si>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</si>
  <si>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</si>
  <si>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</si>
  <si>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</si>
  <si>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</si>
  <si>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</si>
  <si>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</si>
  <si>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</si>
  <si>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</si>
  <si>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</si>
  <si>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</si>
  <si>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</si>
  <si>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</si>
  <si>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</si>
  <si>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</si>
  <si>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</si>
  <si>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</si>
  <si>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</si>
  <si>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</si>
  <si>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</si>
  <si>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mt07aco020d</t>
  </si>
  <si>
    <t xml:space="preserve">Ud</t>
  </si>
  <si>
    <t xml:space="preserve">Separador homologado para muros.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</si>
  <si>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</si>
  <si>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</si>
  <si>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</si>
  <si>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mt28mig010a</t>
  </si>
  <si>
    <t xml:space="preserve">kg</t>
  </si>
  <si>
    <t xml:space="preserve">Argamassa impermeabilizante, cor branco, composta de cimentos especiais, inertes, resinas, sais activos e aditivos, passagem da água a contrapressão &lt; 125 cm³/m² às 24 horas, com certificado de potabilidade, para aplicação em camada fina.</t>
  </si>
  <si>
    <t xml:space="preserve">mt08efa010</t>
  </si>
  <si>
    <t xml:space="preserve">m²</t>
  </si>
  <si>
    <t xml:space="preserve">Sistema de cofragem recuperável de painéis de madeira para vigas de bordadura.</t>
  </si>
  <si>
    <t xml:space="preserve">mt07bho010a</t>
  </si>
  <si>
    <t xml:space="preserve">Ud</t>
  </si>
  <si>
    <t xml:space="preserve">Abobadilha de betão, 60x20x17 cm. Inclusive peças especiais.</t>
  </si>
  <si>
    <t xml:space="preserve">mt07vau010a</t>
  </si>
  <si>
    <t xml:space="preserve">m</t>
  </si>
  <si>
    <t xml:space="preserve">Vigota pré-esforçada de secção em "I", com um comprimento médio menor de 4 m, segundo NP EN 15037-1.</t>
  </si>
  <si>
    <t xml:space="preserve">mt07vau010b</t>
  </si>
  <si>
    <t xml:space="preserve">m</t>
  </si>
  <si>
    <t xml:space="preserve">Vigota pré-esforçada de secção em "I", com um comprimento médio entre 4 e 5 m, segundo NP EN 15037-1.</t>
  </si>
  <si>
    <t xml:space="preserve">mt07vau010c</t>
  </si>
  <si>
    <t xml:space="preserve">m</t>
  </si>
  <si>
    <t xml:space="preserve">Vigota pré-esforçada de secção em "I", com um comprimento médio entre 5 e 6 m, segundo NP EN 15037-1.</t>
  </si>
  <si>
    <t xml:space="preserve">mt07vau010d</t>
  </si>
  <si>
    <t xml:space="preserve">m</t>
  </si>
  <si>
    <t xml:space="preserve">Vigota pré-esforçada de secção em "I", com um comprimento médio maior de 6 m, segundo NP EN 15037-1.</t>
  </si>
  <si>
    <t xml:space="preserve">mt07ame020frb</t>
  </si>
  <si>
    <t xml:space="preserve">m²</t>
  </si>
  <si>
    <t xml:space="preserve">Malha electrossoldada AQ50 100x100 mm, com arames longitudinais de 5 mm de diâmetro e arames transversais de 5,0 mm de diâmetro, aço A500 EL.</t>
  </si>
  <si>
    <t xml:space="preserve">mt41aco220</t>
  </si>
  <si>
    <t xml:space="preserve">Ud</t>
  </si>
  <si>
    <t xml:space="preserve">Tampa e aro de ferro fundido dúctil, de 800x850x45 mm.</t>
  </si>
  <si>
    <t xml:space="preserve">mt37vfl010e</t>
  </si>
  <si>
    <t xml:space="preserve">Ud</t>
  </si>
  <si>
    <t xml:space="preserve">Válvula de flutuador de 1 1/2" de diâmetro, para uma pressão máxima de 8 bar, com corpo de latão, bóia esférica roscada de latão e obturador de borracha.</t>
  </si>
  <si>
    <t xml:space="preserve">mt37inl010</t>
  </si>
  <si>
    <t xml:space="preserve">Ud</t>
  </si>
  <si>
    <t xml:space="preserve">Interruptor de nível de 10 A, com bóia, contrapeso e cabo.</t>
  </si>
  <si>
    <t xml:space="preserve">mt37sve010f</t>
  </si>
  <si>
    <t xml:space="preserve">Ud</t>
  </si>
  <si>
    <t xml:space="preserve">Válvula de esfera de latão niquelado para enroscar de 1 1/2".</t>
  </si>
  <si>
    <t xml:space="preserve">mt37svm010a</t>
  </si>
  <si>
    <t xml:space="preserve">Ud</t>
  </si>
  <si>
    <t xml:space="preserve">Válvula de borboleta de ferro fundido, DN 32 mm.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</si>
  <si>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</si>
  <si>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</si>
  <si>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</si>
  <si>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</si>
  <si>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</si>
  <si>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</si>
  <si>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</si>
  <si>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</si>
  <si>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</si>
  <si>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</si>
  <si>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</si>
  <si>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</si>
  <si>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</si>
  <si>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</si>
  <si>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</si>
  <si>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</si>
  <si>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</si>
  <si>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</si>
  <si>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</si>
  <si>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</si>
  <si>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</si>
  <si>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</si>
  <si>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</si>
  <si>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</si>
  <si>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</si>
  <si>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</si>
  <si>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</si>
  <si>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</si>
  <si>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</si>
  <si>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</si>
  <si>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</si>
  <si>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</si>
  <si>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293,48€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</si>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</sst>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19" customWidth="1"/>
    <col min="4" max="4" width="3.57" customWidth="1"/>
    <col min="5" max="5" width="71.74" customWidth="1"/>
    <col min="6" max="6" width="7.14" customWidth="1"/>
    <col min="7" max="7" width="6.63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0.672</v>
      </c>
      <c r="H9" s="11"/>
      <c r="I9" s="13">
        <v>200</v>
      </c>
      <c r="J9" s="13">
        <f ca="1">ROUND(INDIRECT(ADDRESS(ROW()+(0), COLUMN()+(-3), 1))*INDIRECT(ADDRESS(ROW()+(0), COLUMN()+(-1), 1)), 2)</f>
        <v>134.4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0.672</v>
      </c>
      <c r="H10" s="16"/>
      <c r="I10" s="17">
        <v>275</v>
      </c>
      <c r="J10" s="17">
        <f ca="1">ROUND(INDIRECT(ADDRESS(ROW()+(0), COLUMN()+(-3), 1))*INDIRECT(ADDRESS(ROW()+(0), COLUMN()+(-1), 1)), 2)</f>
        <v>184.8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2.88</v>
      </c>
      <c r="H11" s="16"/>
      <c r="I11" s="17">
        <v>1.8</v>
      </c>
      <c r="J11" s="17">
        <f ca="1">ROUND(INDIRECT(ADDRESS(ROW()+(0), COLUMN()+(-3), 1))*INDIRECT(ADDRESS(ROW()+(0), COLUMN()+(-1), 1)), 2)</f>
        <v>5.18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722.5</v>
      </c>
      <c r="H12" s="16"/>
      <c r="I12" s="17">
        <v>1.71</v>
      </c>
      <c r="J12" s="17">
        <f ca="1">ROUND(INDIRECT(ADDRESS(ROW()+(0), COLUMN()+(-3), 1))*INDIRECT(ADDRESS(ROW()+(0), COLUMN()+(-1), 1)), 2)</f>
        <v>1235.48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2.88</v>
      </c>
      <c r="H13" s="16"/>
      <c r="I13" s="17">
        <v>1.5</v>
      </c>
      <c r="J13" s="17">
        <f ca="1">ROUND(INDIRECT(ADDRESS(ROW()+(0), COLUMN()+(-3), 1))*INDIRECT(ADDRESS(ROW()+(0), COLUMN()+(-1), 1)), 2)</f>
        <v>4.32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192</v>
      </c>
      <c r="H14" s="16"/>
      <c r="I14" s="17">
        <v>0.06</v>
      </c>
      <c r="J14" s="17">
        <f ca="1">ROUND(INDIRECT(ADDRESS(ROW()+(0), COLUMN()+(-3), 1))*INDIRECT(ADDRESS(ROW()+(0), COLUMN()+(-1), 1)), 2)</f>
        <v>11.52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15.86</v>
      </c>
      <c r="H15" s="16"/>
      <c r="I15" s="17">
        <v>90.76</v>
      </c>
      <c r="J15" s="17">
        <f ca="1">ROUND(INDIRECT(ADDRESS(ROW()+(0), COLUMN()+(-3), 1))*INDIRECT(ADDRESS(ROW()+(0), COLUMN()+(-1), 1)), 2)</f>
        <v>1439.45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135</v>
      </c>
      <c r="H16" s="16"/>
      <c r="I16" s="17">
        <v>1.9</v>
      </c>
      <c r="J16" s="17">
        <f ca="1">ROUND(INDIRECT(ADDRESS(ROW()+(0), COLUMN()+(-3), 1))*INDIRECT(ADDRESS(ROW()+(0), COLUMN()+(-1), 1)), 2)</f>
        <v>256.5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1.24</v>
      </c>
      <c r="J17" s="17">
        <f ca="1">ROUND(INDIRECT(ADDRESS(ROW()+(0), COLUMN()+(-3), 1))*INDIRECT(ADDRESS(ROW()+(0), COLUMN()+(-1), 1)), 2)</f>
        <v>3.72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5.25</v>
      </c>
      <c r="H18" s="16"/>
      <c r="I18" s="17">
        <v>0.75</v>
      </c>
      <c r="J18" s="17">
        <f ca="1">ROUND(INDIRECT(ADDRESS(ROW()+(0), COLUMN()+(-3), 1))*INDIRECT(ADDRESS(ROW()+(0), COLUMN()+(-1), 1)), 2)</f>
        <v>3.94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0.165</v>
      </c>
      <c r="H19" s="16"/>
      <c r="I19" s="17">
        <v>5.2</v>
      </c>
      <c r="J19" s="17">
        <f ca="1">ROUND(INDIRECT(ADDRESS(ROW()+(0), COLUMN()+(-3), 1))*INDIRECT(ADDRESS(ROW()+(0), COLUMN()+(-1), 1)), 2)</f>
        <v>0.86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0.908</v>
      </c>
      <c r="H20" s="16"/>
      <c r="I20" s="17">
        <v>5.6</v>
      </c>
      <c r="J20" s="17">
        <f ca="1">ROUND(INDIRECT(ADDRESS(ROW()+(0), COLUMN()+(-3), 1))*INDIRECT(ADDRESS(ROW()+(0), COLUMN()+(-1), 1)), 2)</f>
        <v>5.08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0.495</v>
      </c>
      <c r="H21" s="16"/>
      <c r="I21" s="17">
        <v>5.9</v>
      </c>
      <c r="J21" s="17">
        <f ca="1">ROUND(INDIRECT(ADDRESS(ROW()+(0), COLUMN()+(-3), 1))*INDIRECT(ADDRESS(ROW()+(0), COLUMN()+(-1), 1)), 2)</f>
        <v>2.92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0.083</v>
      </c>
      <c r="H22" s="16"/>
      <c r="I22" s="17">
        <v>7.3</v>
      </c>
      <c r="J22" s="17">
        <f ca="1">ROUND(INDIRECT(ADDRESS(ROW()+(0), COLUMN()+(-3), 1))*INDIRECT(ADDRESS(ROW()+(0), COLUMN()+(-1), 1)), 2)</f>
        <v>0.61</v>
      </c>
      <c r="K22" s="17"/>
    </row>
    <row r="23" spans="1:11" ht="24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1.1</v>
      </c>
      <c r="H23" s="16"/>
      <c r="I23" s="17">
        <v>5.46</v>
      </c>
      <c r="J23" s="17">
        <f ca="1">ROUND(INDIRECT(ADDRESS(ROW()+(0), COLUMN()+(-3), 1))*INDIRECT(ADDRESS(ROW()+(0), COLUMN()+(-1), 1)), 2)</f>
        <v>6.01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1</v>
      </c>
      <c r="H24" s="16"/>
      <c r="I24" s="17">
        <v>85</v>
      </c>
      <c r="J24" s="17">
        <f ca="1">ROUND(INDIRECT(ADDRESS(ROW()+(0), COLUMN()+(-3), 1))*INDIRECT(ADDRESS(ROW()+(0), COLUMN()+(-1), 1)), 2)</f>
        <v>85</v>
      </c>
      <c r="K24" s="17"/>
    </row>
    <row r="25" spans="1:11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1</v>
      </c>
      <c r="H25" s="16"/>
      <c r="I25" s="17">
        <v>172.68</v>
      </c>
      <c r="J25" s="17">
        <f ca="1">ROUND(INDIRECT(ADDRESS(ROW()+(0), COLUMN()+(-3), 1))*INDIRECT(ADDRESS(ROW()+(0), COLUMN()+(-1), 1)), 2)</f>
        <v>172.68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2</v>
      </c>
      <c r="H26" s="16"/>
      <c r="I26" s="17">
        <v>15</v>
      </c>
      <c r="J26" s="17">
        <f ca="1">ROUND(INDIRECT(ADDRESS(ROW()+(0), COLUMN()+(-3), 1))*INDIRECT(ADDRESS(ROW()+(0), COLUMN()+(-1), 1)), 2)</f>
        <v>30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1</v>
      </c>
      <c r="H27" s="16"/>
      <c r="I27" s="17">
        <v>27.73</v>
      </c>
      <c r="J27" s="17">
        <f ca="1">ROUND(INDIRECT(ADDRESS(ROW()+(0), COLUMN()+(-3), 1))*INDIRECT(ADDRESS(ROW()+(0), COLUMN()+(-1), 1)), 2)</f>
        <v>27.73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1</v>
      </c>
      <c r="H28" s="16"/>
      <c r="I28" s="17">
        <v>37.26</v>
      </c>
      <c r="J28" s="17">
        <f ca="1">ROUND(INDIRECT(ADDRESS(ROW()+(0), COLUMN()+(-3), 1))*INDIRECT(ADDRESS(ROW()+(0), COLUMN()+(-1), 1)), 2)</f>
        <v>37.26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6</v>
      </c>
      <c r="H29" s="16"/>
      <c r="I29" s="17">
        <v>23.31</v>
      </c>
      <c r="J29" s="17">
        <f ca="1">ROUND(INDIRECT(ADDRESS(ROW()+(0), COLUMN()+(-3), 1))*INDIRECT(ADDRESS(ROW()+(0), COLUMN()+(-1), 1)), 2)</f>
        <v>139.86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6</v>
      </c>
      <c r="H30" s="16"/>
      <c r="I30" s="17">
        <v>22.09</v>
      </c>
      <c r="J30" s="17">
        <f ca="1">ROUND(INDIRECT(ADDRESS(ROW()+(0), COLUMN()+(-3), 1))*INDIRECT(ADDRESS(ROW()+(0), COLUMN()+(-1), 1)), 2)</f>
        <v>132.54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26.977</v>
      </c>
      <c r="H31" s="16"/>
      <c r="I31" s="17">
        <v>23.64</v>
      </c>
      <c r="J31" s="17">
        <f ca="1">ROUND(INDIRECT(ADDRESS(ROW()+(0), COLUMN()+(-3), 1))*INDIRECT(ADDRESS(ROW()+(0), COLUMN()+(-1), 1)), 2)</f>
        <v>637.74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29.367</v>
      </c>
      <c r="H32" s="16"/>
      <c r="I32" s="17">
        <v>23.07</v>
      </c>
      <c r="J32" s="17">
        <f ca="1">ROUND(INDIRECT(ADDRESS(ROW()+(0), COLUMN()+(-3), 1))*INDIRECT(ADDRESS(ROW()+(0), COLUMN()+(-1), 1)), 2)</f>
        <v>677.5</v>
      </c>
      <c r="K32" s="17"/>
    </row>
    <row r="33" spans="1:11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4"/>
      <c r="G33" s="16">
        <v>1.152</v>
      </c>
      <c r="H33" s="16"/>
      <c r="I33" s="17">
        <v>23.64</v>
      </c>
      <c r="J33" s="17">
        <f ca="1">ROUND(INDIRECT(ADDRESS(ROW()+(0), COLUMN()+(-3), 1))*INDIRECT(ADDRESS(ROW()+(0), COLUMN()+(-1), 1)), 2)</f>
        <v>27.23</v>
      </c>
      <c r="K33" s="17"/>
    </row>
    <row r="34" spans="1:11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4"/>
      <c r="G34" s="16">
        <v>1.728</v>
      </c>
      <c r="H34" s="16"/>
      <c r="I34" s="17">
        <v>23.07</v>
      </c>
      <c r="J34" s="17">
        <f ca="1">ROUND(INDIRECT(ADDRESS(ROW()+(0), COLUMN()+(-3), 1))*INDIRECT(ADDRESS(ROW()+(0), COLUMN()+(-1), 1)), 2)</f>
        <v>39.86</v>
      </c>
      <c r="K34" s="17"/>
    </row>
    <row r="35" spans="1:11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4"/>
      <c r="G35" s="16">
        <v>2.592</v>
      </c>
      <c r="H35" s="16"/>
      <c r="I35" s="17">
        <v>23.64</v>
      </c>
      <c r="J35" s="17">
        <f ca="1">ROUND(INDIRECT(ADDRESS(ROW()+(0), COLUMN()+(-3), 1))*INDIRECT(ADDRESS(ROW()+(0), COLUMN()+(-1), 1)), 2)</f>
        <v>61.27</v>
      </c>
      <c r="K35" s="17"/>
    </row>
    <row r="36" spans="1:11" ht="13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4"/>
      <c r="G36" s="16">
        <v>10.368</v>
      </c>
      <c r="H36" s="16"/>
      <c r="I36" s="17">
        <v>23.07</v>
      </c>
      <c r="J36" s="17">
        <f ca="1">ROUND(INDIRECT(ADDRESS(ROW()+(0), COLUMN()+(-3), 1))*INDIRECT(ADDRESS(ROW()+(0), COLUMN()+(-1), 1)), 2)</f>
        <v>239.19</v>
      </c>
      <c r="K36" s="17"/>
    </row>
    <row r="37" spans="1:11" ht="13.5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4"/>
      <c r="G37" s="16">
        <v>4.5</v>
      </c>
      <c r="H37" s="16"/>
      <c r="I37" s="17">
        <v>22.68</v>
      </c>
      <c r="J37" s="17">
        <f ca="1">ROUND(INDIRECT(ADDRESS(ROW()+(0), COLUMN()+(-3), 1))*INDIRECT(ADDRESS(ROW()+(0), COLUMN()+(-1), 1)), 2)</f>
        <v>102.06</v>
      </c>
      <c r="K37" s="17"/>
    </row>
    <row r="38" spans="1:11" ht="13.50" thickBot="1" customHeight="1">
      <c r="A38" s="14" t="s">
        <v>98</v>
      </c>
      <c r="B38" s="14"/>
      <c r="C38" s="14"/>
      <c r="D38" s="18" t="s">
        <v>99</v>
      </c>
      <c r="E38" s="19" t="s">
        <v>100</v>
      </c>
      <c r="F38" s="19"/>
      <c r="G38" s="20">
        <v>2.25</v>
      </c>
      <c r="H38" s="20"/>
      <c r="I38" s="21">
        <v>22.13</v>
      </c>
      <c r="J38" s="21">
        <f ca="1">ROUND(INDIRECT(ADDRESS(ROW()+(0), COLUMN()+(-3), 1))*INDIRECT(ADDRESS(ROW()+(0), COLUMN()+(-1), 1)), 2)</f>
        <v>49.79</v>
      </c>
      <c r="K38" s="21"/>
    </row>
    <row r="39" spans="1:11" ht="13.50" thickBot="1" customHeight="1">
      <c r="A39" s="19"/>
      <c r="B39" s="19"/>
      <c r="C39" s="19"/>
      <c r="D39" s="22" t="s">
        <v>101</v>
      </c>
      <c r="E39" s="5" t="s">
        <v>102</v>
      </c>
      <c r="F39" s="5"/>
      <c r="G39" s="23">
        <v>2</v>
      </c>
      <c r="H39" s="23"/>
      <c r="I3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1))), 2)</f>
        <v>5754.5</v>
      </c>
      <c r="J39" s="24">
        <f ca="1">ROUND(INDIRECT(ADDRESS(ROW()+(0), COLUMN()+(-3), 1))*INDIRECT(ADDRESS(ROW()+(0), COLUMN()+(-1), 1))/100, 2)</f>
        <v>115.09</v>
      </c>
      <c r="K39" s="24"/>
    </row>
    <row r="40" spans="1:11" ht="13.50" thickBot="1" customHeight="1">
      <c r="A40" s="25" t="s">
        <v>103</v>
      </c>
      <c r="B40" s="25"/>
      <c r="C40" s="25"/>
      <c r="D40" s="26"/>
      <c r="E40" s="26"/>
      <c r="F40" s="26"/>
      <c r="G40" s="27"/>
      <c r="H40" s="27"/>
      <c r="I40" s="25" t="s">
        <v>104</v>
      </c>
      <c r="J4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1))), 2)</f>
        <v>5869.59</v>
      </c>
      <c r="K40" s="28"/>
    </row>
    <row r="43" spans="1:11" ht="13.50" thickBot="1" customHeight="1">
      <c r="A43" s="29" t="s">
        <v>105</v>
      </c>
      <c r="B43" s="29"/>
      <c r="C43" s="29"/>
      <c r="D43" s="29"/>
      <c r="E43" s="29"/>
      <c r="F43" s="29" t="s">
        <v>106</v>
      </c>
      <c r="G43" s="29"/>
      <c r="H43" s="29" t="s">
        <v>107</v>
      </c>
      <c r="I43" s="29"/>
      <c r="J43" s="29"/>
      <c r="K43" s="29" t="s">
        <v>108</v>
      </c>
    </row>
    <row r="44" spans="1:11" ht="13.50" thickBot="1" customHeight="1">
      <c r="A44" s="30" t="s">
        <v>109</v>
      </c>
      <c r="B44" s="30"/>
      <c r="C44" s="30"/>
      <c r="D44" s="30"/>
      <c r="E44" s="30"/>
      <c r="F44" s="31">
        <v>112010</v>
      </c>
      <c r="G44" s="31"/>
      <c r="H44" s="31">
        <v>112011</v>
      </c>
      <c r="I44" s="31"/>
      <c r="J44" s="31"/>
      <c r="K44" s="31" t="s">
        <v>110</v>
      </c>
    </row>
    <row r="45" spans="1:11" ht="24.00" thickBot="1" customHeight="1">
      <c r="A45" s="32" t="s">
        <v>111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8" spans="1:1" ht="33.75" thickBot="1" customHeight="1">
      <c r="A48" s="1" t="s">
        <v>112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" ht="33.75" thickBot="1" customHeight="1">
      <c r="A49" s="1" t="s">
        <v>113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" ht="33.75" thickBot="1" customHeight="1">
      <c r="A50" s="1" t="s">
        <v>114</v>
      </c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mergeCells count="1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C35"/>
    <mergeCell ref="E35:F35"/>
    <mergeCell ref="G35:H35"/>
    <mergeCell ref="J35:K35"/>
    <mergeCell ref="A36:C36"/>
    <mergeCell ref="E36:F36"/>
    <mergeCell ref="G36:H36"/>
    <mergeCell ref="J36:K36"/>
    <mergeCell ref="A37:C37"/>
    <mergeCell ref="E37:F37"/>
    <mergeCell ref="G37:H37"/>
    <mergeCell ref="J37:K37"/>
    <mergeCell ref="A38:C38"/>
    <mergeCell ref="E38:F38"/>
    <mergeCell ref="G38:H38"/>
    <mergeCell ref="J38:K38"/>
    <mergeCell ref="A39:C39"/>
    <mergeCell ref="E39:F39"/>
    <mergeCell ref="G39:H39"/>
    <mergeCell ref="J39:K39"/>
    <mergeCell ref="A40:F40"/>
    <mergeCell ref="G40:H40"/>
    <mergeCell ref="J40:K40"/>
    <mergeCell ref="A43:E43"/>
    <mergeCell ref="F43:G43"/>
    <mergeCell ref="H43:J43"/>
    <mergeCell ref="A44:E44"/>
    <mergeCell ref="F44:G45"/>
    <mergeCell ref="H44:J45"/>
    <mergeCell ref="K44:K45"/>
    <mergeCell ref="A45:E45"/>
    <mergeCell ref="A48:K48"/>
    <mergeCell ref="A49:K49"/>
    <mergeCell ref="A50:K50"/>
  </mergeCells>
  <pageMargins left="0.147638" right="0.147638" top="0.206693" bottom="0.206693" header="0.0" footer="0.0"/>
  <pageSetup paperSize="9" orientation="portrait"/>
  <rowBreaks count="0" manualBreakCount="0">
    </rowBreaks>
</worksheet>
</file>