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<sst xmlns="http://schemas.openxmlformats.org/spreadsheetml/2006/main" count="115" uniqueCount="115">
  <si>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</si>
  <si>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</si>
  <si>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</si>
  <si>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</si>
  <si>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50 m³ de capacidade, formado por um tanque com paredes de 30 cm de espessura de betão armado, realizado com betão C50/60 (XC1(P); D12; S3; Cl 0,2) fabricado em central, e betonagem com grua, e aço A400 NR, com uma quantidade de 50 kg/m³; com duas camadas de argamassa impermeabilizante, cor branco, composta de cimentos especiais, inertes, resinas, sais activos e aditivos, passagem da água a contrapressão &lt; 125 cm³/m² às 24 horas, com certificado de potabilidade, espessura da argamassa 2 mm; coberto com uma laje de 21 cm de altura composta de vigota pré-esforçada de secção em "I" e abobadilha de betão, 60x20x17 cm. Inclusive tampa amovível de 80x85 cm,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</si>
  <si>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</si>
  <si>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</si>
  <si>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</si>
  <si>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</si>
  <si>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</si>
  <si>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</si>
  <si>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</si>
  <si>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</si>
  <si>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</si>
  <si>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</si>
  <si>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</si>
  <si>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</si>
  <si>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</si>
  <si>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</si>
  <si>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</si>
  <si>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</si>
  <si>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</si>
  <si>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</si>
  <si>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</si>
  <si>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</si>
  <si>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</si>
  <si>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</si>
  <si>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</si>
  <si>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</si>
  <si>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</si>
  <si>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</si>
  <si>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</si>
  <si>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mt28mig010a</t>
  </si>
  <si>
    <t xml:space="preserve">kg</t>
  </si>
  <si>
    <t xml:space="preserve">Argamassa impermeabilizante, cor branco, composta de cimentos especiais, inertes, resinas, sais activos e aditivos, passagem da água a contrapressão &lt; 125 cm³/m² às 24 horas, com certificado de potabilidade, para aplicação em camada fina.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</si>
  <si>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</si>
  <si>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</si>
  <si>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</si>
  <si>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mt07bho010a</t>
  </si>
  <si>
    <t xml:space="preserve">Ud</t>
  </si>
  <si>
    <t xml:space="preserve">Abobadilha de betão, 60x20x17 cm. Inclusive peças especiais.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</si>
  <si>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</si>
  <si>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</si>
  <si>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</si>
  <si>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mt07vau010b</t>
  </si>
  <si>
    <t xml:space="preserve">m</t>
  </si>
  <si>
    <t xml:space="preserve">Vigota pré-esforçada de secção em "I", com um comprimento médio entre 4 e 5 m, segundo NP EN 15037-1.</t>
  </si>
  <si>
    <t xml:space="preserve">mt07vau010c</t>
  </si>
  <si>
    <t xml:space="preserve">m</t>
  </si>
  <si>
    <t xml:space="preserve">Vigota pré-esforçada de secção em "I", com um comprimento médio entre 5 e 6 m, segundo NP EN 15037-1.</t>
  </si>
  <si>
    <t xml:space="preserve">mt07vau010d</t>
  </si>
  <si>
    <t xml:space="preserve">m</t>
  </si>
  <si>
    <t xml:space="preserve">Vigota pré-esforçada de secção em "I", com um comprimento médio maior de 6 m, segundo NP EN 15037-1.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</si>
  <si>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</si>
  <si>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</si>
  <si>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</si>
  <si>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mt41aco220</t>
  </si>
  <si>
    <t xml:space="preserve">Ud</t>
  </si>
  <si>
    <t xml:space="preserve">Tampa e aro de ferro fundido dúctil, de 800x850x45 mm.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</si>
  <si>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</si>
  <si>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</si>
  <si>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</si>
  <si>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</si>
  <si>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</si>
  <si>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</si>
  <si>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</si>
  <si>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</si>
  <si>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</si>
  <si>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</si>
  <si>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</si>
  <si>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</si>
  <si>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</si>
  <si>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</si>
  <si>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</si>
  <si>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</si>
  <si>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</si>
  <si>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</si>
  <si>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</si>
  <si>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</si>
  <si>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</si>
  <si>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</si>
  <si>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</si>
  <si>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</si>
  <si>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</si>
  <si>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</si>
  <si>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</si>
  <si>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</si>
  <si>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</si>
  <si>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</si>
  <si>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</si>
  <si>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</si>
  <si>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</si>
  <si>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</si>
  <si>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</si>
  <si>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</si>
  <si>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</si>
  <si>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</si>
  <si>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</si>
  <si>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</si>
  <si>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</si>
  <si>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</si>
  <si>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</si>
  <si>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</si>
  <si>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311,72€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</si>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</sst>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3.57" customWidth="1"/>
    <col min="5" max="5" width="70.38" customWidth="1"/>
    <col min="6" max="6" width="7.14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0.672</v>
      </c>
      <c r="H9" s="11"/>
      <c r="I9" s="13">
        <v>200</v>
      </c>
      <c r="J9" s="13">
        <f ca="1">ROUND(INDIRECT(ADDRESS(ROW()+(0), COLUMN()+(-3), 1))*INDIRECT(ADDRESS(ROW()+(0), COLUMN()+(-1), 1)), 2)</f>
        <v>134.4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0.672</v>
      </c>
      <c r="H10" s="16"/>
      <c r="I10" s="17">
        <v>275</v>
      </c>
      <c r="J10" s="17">
        <f ca="1">ROUND(INDIRECT(ADDRESS(ROW()+(0), COLUMN()+(-3), 1))*INDIRECT(ADDRESS(ROW()+(0), COLUMN()+(-1), 1)), 2)</f>
        <v>184.8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2.88</v>
      </c>
      <c r="H11" s="16"/>
      <c r="I11" s="17">
        <v>1.8</v>
      </c>
      <c r="J11" s="17">
        <f ca="1">ROUND(INDIRECT(ADDRESS(ROW()+(0), COLUMN()+(-3), 1))*INDIRECT(ADDRESS(ROW()+(0), COLUMN()+(-1), 1)), 2)</f>
        <v>5.18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722.5</v>
      </c>
      <c r="H12" s="16"/>
      <c r="I12" s="17">
        <v>1.71</v>
      </c>
      <c r="J12" s="17">
        <f ca="1">ROUND(INDIRECT(ADDRESS(ROW()+(0), COLUMN()+(-3), 1))*INDIRECT(ADDRESS(ROW()+(0), COLUMN()+(-1), 1)), 2)</f>
        <v>1235.48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2.88</v>
      </c>
      <c r="H13" s="16"/>
      <c r="I13" s="17">
        <v>1.5</v>
      </c>
      <c r="J13" s="17">
        <f ca="1">ROUND(INDIRECT(ADDRESS(ROW()+(0), COLUMN()+(-3), 1))*INDIRECT(ADDRESS(ROW()+(0), COLUMN()+(-1), 1)), 2)</f>
        <v>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192</v>
      </c>
      <c r="H14" s="16"/>
      <c r="I14" s="17">
        <v>0.06</v>
      </c>
      <c r="J14" s="17">
        <f ca="1">ROUND(INDIRECT(ADDRESS(ROW()+(0), COLUMN()+(-3), 1))*INDIRECT(ADDRESS(ROW()+(0), COLUMN()+(-1), 1)), 2)</f>
        <v>11.52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15.86</v>
      </c>
      <c r="H15" s="16"/>
      <c r="I15" s="17">
        <v>113.31</v>
      </c>
      <c r="J15" s="17">
        <f ca="1">ROUND(INDIRECT(ADDRESS(ROW()+(0), COLUMN()+(-3), 1))*INDIRECT(ADDRESS(ROW()+(0), COLUMN()+(-1), 1)), 2)</f>
        <v>1797.1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135</v>
      </c>
      <c r="H16" s="16"/>
      <c r="I16" s="17">
        <v>1.9</v>
      </c>
      <c r="J16" s="17">
        <f ca="1">ROUND(INDIRECT(ADDRESS(ROW()+(0), COLUMN()+(-3), 1))*INDIRECT(ADDRESS(ROW()+(0), COLUMN()+(-1), 1)), 2)</f>
        <v>256.5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1.24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5.25</v>
      </c>
      <c r="H18" s="16"/>
      <c r="I18" s="17">
        <v>0.75</v>
      </c>
      <c r="J18" s="17">
        <f ca="1">ROUND(INDIRECT(ADDRESS(ROW()+(0), COLUMN()+(-3), 1))*INDIRECT(ADDRESS(ROW()+(0), COLUMN()+(-1), 1)), 2)</f>
        <v>3.94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0.165</v>
      </c>
      <c r="H19" s="16"/>
      <c r="I19" s="17">
        <v>5.2</v>
      </c>
      <c r="J19" s="17">
        <f ca="1">ROUND(INDIRECT(ADDRESS(ROW()+(0), COLUMN()+(-3), 1))*INDIRECT(ADDRESS(ROW()+(0), COLUMN()+(-1), 1)), 2)</f>
        <v>0.86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0.908</v>
      </c>
      <c r="H20" s="16"/>
      <c r="I20" s="17">
        <v>5.6</v>
      </c>
      <c r="J20" s="17">
        <f ca="1">ROUND(INDIRECT(ADDRESS(ROW()+(0), COLUMN()+(-3), 1))*INDIRECT(ADDRESS(ROW()+(0), COLUMN()+(-1), 1)), 2)</f>
        <v>5.08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0.495</v>
      </c>
      <c r="H21" s="16"/>
      <c r="I21" s="17">
        <v>5.9</v>
      </c>
      <c r="J21" s="17">
        <f ca="1">ROUND(INDIRECT(ADDRESS(ROW()+(0), COLUMN()+(-3), 1))*INDIRECT(ADDRESS(ROW()+(0), COLUMN()+(-1), 1)), 2)</f>
        <v>2.92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0.083</v>
      </c>
      <c r="H22" s="16"/>
      <c r="I22" s="17">
        <v>7.3</v>
      </c>
      <c r="J22" s="17">
        <f ca="1">ROUND(INDIRECT(ADDRESS(ROW()+(0), COLUMN()+(-3), 1))*INDIRECT(ADDRESS(ROW()+(0), COLUMN()+(-1), 1)), 2)</f>
        <v>0.61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5.46</v>
      </c>
      <c r="J23" s="17">
        <f ca="1">ROUND(INDIRECT(ADDRESS(ROW()+(0), COLUMN()+(-3), 1))*INDIRECT(ADDRESS(ROW()+(0), COLUMN()+(-1), 1)), 2)</f>
        <v>6.01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</v>
      </c>
      <c r="H24" s="16"/>
      <c r="I24" s="17">
        <v>85</v>
      </c>
      <c r="J24" s="17">
        <f ca="1">ROUND(INDIRECT(ADDRESS(ROW()+(0), COLUMN()+(-3), 1))*INDIRECT(ADDRESS(ROW()+(0), COLUMN()+(-1), 1)), 2)</f>
        <v>85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</v>
      </c>
      <c r="H25" s="16"/>
      <c r="I25" s="17">
        <v>172.68</v>
      </c>
      <c r="J25" s="17">
        <f ca="1">ROUND(INDIRECT(ADDRESS(ROW()+(0), COLUMN()+(-3), 1))*INDIRECT(ADDRESS(ROW()+(0), COLUMN()+(-1), 1)), 2)</f>
        <v>172.68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</v>
      </c>
      <c r="H26" s="16"/>
      <c r="I26" s="17">
        <v>15</v>
      </c>
      <c r="J26" s="17">
        <f ca="1">ROUND(INDIRECT(ADDRESS(ROW()+(0), COLUMN()+(-3), 1))*INDIRECT(ADDRESS(ROW()+(0), COLUMN()+(-1), 1)), 2)</f>
        <v>30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</v>
      </c>
      <c r="H27" s="16"/>
      <c r="I27" s="17">
        <v>27.73</v>
      </c>
      <c r="J27" s="17">
        <f ca="1">ROUND(INDIRECT(ADDRESS(ROW()+(0), COLUMN()+(-3), 1))*INDIRECT(ADDRESS(ROW()+(0), COLUMN()+(-1), 1)), 2)</f>
        <v>27.73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</v>
      </c>
      <c r="H28" s="16"/>
      <c r="I28" s="17">
        <v>37.26</v>
      </c>
      <c r="J28" s="17">
        <f ca="1">ROUND(INDIRECT(ADDRESS(ROW()+(0), COLUMN()+(-3), 1))*INDIRECT(ADDRESS(ROW()+(0), COLUMN()+(-1), 1)), 2)</f>
        <v>37.26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6</v>
      </c>
      <c r="H29" s="16"/>
      <c r="I29" s="17">
        <v>23.31</v>
      </c>
      <c r="J29" s="17">
        <f ca="1">ROUND(INDIRECT(ADDRESS(ROW()+(0), COLUMN()+(-3), 1))*INDIRECT(ADDRESS(ROW()+(0), COLUMN()+(-1), 1)), 2)</f>
        <v>139.86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6</v>
      </c>
      <c r="H30" s="16"/>
      <c r="I30" s="17">
        <v>22.09</v>
      </c>
      <c r="J30" s="17">
        <f ca="1">ROUND(INDIRECT(ADDRESS(ROW()+(0), COLUMN()+(-3), 1))*INDIRECT(ADDRESS(ROW()+(0), COLUMN()+(-1), 1)), 2)</f>
        <v>132.54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26.977</v>
      </c>
      <c r="H31" s="16"/>
      <c r="I31" s="17">
        <v>23.64</v>
      </c>
      <c r="J31" s="17">
        <f ca="1">ROUND(INDIRECT(ADDRESS(ROW()+(0), COLUMN()+(-3), 1))*INDIRECT(ADDRESS(ROW()+(0), COLUMN()+(-1), 1)), 2)</f>
        <v>637.74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29.367</v>
      </c>
      <c r="H32" s="16"/>
      <c r="I32" s="17">
        <v>23.07</v>
      </c>
      <c r="J32" s="17">
        <f ca="1">ROUND(INDIRECT(ADDRESS(ROW()+(0), COLUMN()+(-3), 1))*INDIRECT(ADDRESS(ROW()+(0), COLUMN()+(-1), 1)), 2)</f>
        <v>677.5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1.152</v>
      </c>
      <c r="H33" s="16"/>
      <c r="I33" s="17">
        <v>23.64</v>
      </c>
      <c r="J33" s="17">
        <f ca="1">ROUND(INDIRECT(ADDRESS(ROW()+(0), COLUMN()+(-3), 1))*INDIRECT(ADDRESS(ROW()+(0), COLUMN()+(-1), 1)), 2)</f>
        <v>27.23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1.728</v>
      </c>
      <c r="H34" s="16"/>
      <c r="I34" s="17">
        <v>23.07</v>
      </c>
      <c r="J34" s="17">
        <f ca="1">ROUND(INDIRECT(ADDRESS(ROW()+(0), COLUMN()+(-3), 1))*INDIRECT(ADDRESS(ROW()+(0), COLUMN()+(-1), 1)), 2)</f>
        <v>39.86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2.592</v>
      </c>
      <c r="H35" s="16"/>
      <c r="I35" s="17">
        <v>23.64</v>
      </c>
      <c r="J35" s="17">
        <f ca="1">ROUND(INDIRECT(ADDRESS(ROW()+(0), COLUMN()+(-3), 1))*INDIRECT(ADDRESS(ROW()+(0), COLUMN()+(-1), 1)), 2)</f>
        <v>61.27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10.368</v>
      </c>
      <c r="H36" s="16"/>
      <c r="I36" s="17">
        <v>23.07</v>
      </c>
      <c r="J36" s="17">
        <f ca="1">ROUND(INDIRECT(ADDRESS(ROW()+(0), COLUMN()+(-3), 1))*INDIRECT(ADDRESS(ROW()+(0), COLUMN()+(-1), 1)), 2)</f>
        <v>239.19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4.5</v>
      </c>
      <c r="H37" s="16"/>
      <c r="I37" s="17">
        <v>22.68</v>
      </c>
      <c r="J37" s="17">
        <f ca="1">ROUND(INDIRECT(ADDRESS(ROW()+(0), COLUMN()+(-3), 1))*INDIRECT(ADDRESS(ROW()+(0), COLUMN()+(-1), 1)), 2)</f>
        <v>102.06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2.25</v>
      </c>
      <c r="H38" s="20"/>
      <c r="I38" s="21">
        <v>22.13</v>
      </c>
      <c r="J38" s="21">
        <f ca="1">ROUND(INDIRECT(ADDRESS(ROW()+(0), COLUMN()+(-3), 1))*INDIRECT(ADDRESS(ROW()+(0), COLUMN()+(-1), 1)), 2)</f>
        <v>49.79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2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6112.15</v>
      </c>
      <c r="J39" s="24">
        <f ca="1">ROUND(INDIRECT(ADDRESS(ROW()+(0), COLUMN()+(-3), 1))*INDIRECT(ADDRESS(ROW()+(0), COLUMN()+(-1), 1))/100, 2)</f>
        <v>122.24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6234.39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112010</v>
      </c>
      <c r="G44" s="31"/>
      <c r="H44" s="31">
        <v>112011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