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<sst xmlns="http://schemas.openxmlformats.org/spreadsheetml/2006/main" count="127" uniqueCount="127">
  <si>
    <t xml:space="preserve"/>
  </si>
  <si>
    <t xml:space="preserve">IOB020</t>
  </si>
  <si>
    <t xml:space="preserve">Ud</t>
  </si>
  <si>
    <t xml:space="preserve">Depósito.</t>
  </si>
  <si>
    <r>
      <rPr>
        <sz val="8.25"/>
        <color rgb="FF000000"/>
        <rFont val="Arial"/>
        <family val="2"/>
      </rPr>
      <t xml:space="preserve">Depósito para reserva de água contra incêndios de 50 m³ de capacidade, formado por um tanque com paredes de 30 cm de espessura de betão armado, realizado com betão C25/30 (XC1(P); D12; S3; Cl 0,4) preparado em obra, e betonagem com grua, e aço A400 NR, com uma quantidade de 50 kg/m³; com duas camadas de argamassa impermeabilizante, cor branco, composta de cimentos especiais, inertes, resinas, sais activos e aditivos, passagem da água a contrapressão &lt; 125 cm³/m² às 24 horas, com certificado de potabilidade, espessura da argamassa 2 mm; coberto com uma laje de 21 cm de altura composta de vigota pré-esforçada de secção em "I" e abobadilha de betão, 60x20x17 cm. Inclusive tampa amovível de 80x85 cm, válvula de flutuador de 1 1/2" de diâmetro para ligar com o ramal de ligação, interruptores de nível, válvula de bola de 50 mm de diâmetro para esvaziamento e válvula de corte de borboleta de 1 1/2" de diâmetro para ligação ao grupo de bombagem.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</si>
  <si>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</si>
  <si>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</si>
  <si>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</si>
  <si>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</si>
  <si>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</si>
  <si>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</si>
  <si>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mt08eme070a</t>
  </si>
  <si>
    <t xml:space="preserve">m²</t>
  </si>
  <si>
    <t xml:space="preserve">Painéis metálicos modulares, para cofragem de muros de betão de até 3 m de altura.</t>
  </si>
  <si>
    <t xml:space="preserve">mt08eme075j</t>
  </si>
  <si>
    <t xml:space="preserve">Ud</t>
  </si>
  <si>
    <t xml:space="preserve">Estrutura suporte de sistema de cofragem vertical, para muros de betão a duas faces, de até 3 m de altura, formada por escoras metálicas para estabilização e aprumo da superfície cofrante.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</si>
  <si>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</si>
  <si>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</si>
  <si>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</si>
  <si>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</si>
  <si>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</si>
  <si>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</si>
  <si>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</si>
  <si>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</si>
  <si>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</si>
  <si>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mt07aco020d</t>
  </si>
  <si>
    <t xml:space="preserve">Ud</t>
  </si>
  <si>
    <t xml:space="preserve">Separador homologado para muros.</t>
  </si>
  <si>
    <t xml:space="preserve">mt08aaa010a</t>
  </si>
  <si>
    <t xml:space="preserve">m³</t>
  </si>
  <si>
    <t xml:space="preserve">Água.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</si>
  <si>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</si>
  <si>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</si>
  <si>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</si>
  <si>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</si>
  <si>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</si>
  <si>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</si>
  <si>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mt08cem000k</t>
  </si>
  <si>
    <t xml:space="preserve">kg</t>
  </si>
  <si>
    <t xml:space="preserve">Cimento cinzento em sacos.</t>
  </si>
  <si>
    <t xml:space="preserve">mt28mig010a</t>
  </si>
  <si>
    <t xml:space="preserve">kg</t>
  </si>
  <si>
    <t xml:space="preserve">Argamassa impermeabilizante, cor branco, composta de cimentos especiais, inertes, resinas, sais activos e aditivos, passagem da água a contrapressão &lt; 125 cm³/m² às 24 horas, com certificado de potabilidade, para aplicação em camada fina.</t>
  </si>
  <si>
    <t xml:space="preserve">mt08efa010</t>
  </si>
  <si>
    <t xml:space="preserve">m²</t>
  </si>
  <si>
    <t xml:space="preserve">Sistema de cofragem recuperável de painéis de madeira para vigas de bordadura.</t>
  </si>
  <si>
    <t xml:space="preserve">mt07bho010a</t>
  </si>
  <si>
    <t xml:space="preserve">Ud</t>
  </si>
  <si>
    <t xml:space="preserve">Abobadilha de betão, 60x20x17 cm. Inclusive peças especiais.</t>
  </si>
  <si>
    <t xml:space="preserve">mt07vau010a</t>
  </si>
  <si>
    <t xml:space="preserve">m</t>
  </si>
  <si>
    <t xml:space="preserve">Vigota pré-esforçada de secção em "I", com um comprimento médio menor de 4 m, segundo NP EN 15037-1.</t>
  </si>
  <si>
    <t xml:space="preserve">mt07vau010b</t>
  </si>
  <si>
    <t xml:space="preserve">m</t>
  </si>
  <si>
    <t xml:space="preserve">Vigota pré-esforçada de secção em "I", com um comprimento médio entre 4 e 5 m, segundo NP EN 15037-1.</t>
  </si>
  <si>
    <t xml:space="preserve">mt07vau010c</t>
  </si>
  <si>
    <t xml:space="preserve">m</t>
  </si>
  <si>
    <t xml:space="preserve">Vigota pré-esforçada de secção em "I", com um comprimento médio entre 5 e 6 m, segundo NP EN 15037-1.</t>
  </si>
  <si>
    <t xml:space="preserve">mt07vau010d</t>
  </si>
  <si>
    <t xml:space="preserve">m</t>
  </si>
  <si>
    <t xml:space="preserve">Vigota pré-esforçada de secção em "I", com um comprimento médio maior de 6 m, segundo NP EN 15037-1.</t>
  </si>
  <si>
    <t xml:space="preserve">mt07ame020frb</t>
  </si>
  <si>
    <t xml:space="preserve">m²</t>
  </si>
  <si>
    <t xml:space="preserve">Malha electrossoldada AQ50 100x100 mm, com arames longitudinais de 5 mm de diâmetro e arames transversais de 5,0 mm de diâmetro, aço A500 EL.</t>
  </si>
  <si>
    <t xml:space="preserve">mt41aco220</t>
  </si>
  <si>
    <t xml:space="preserve">Ud</t>
  </si>
  <si>
    <t xml:space="preserve">Tampa e aro de ferro fundido dúctil, de 800x850x45 mm.</t>
  </si>
  <si>
    <t xml:space="preserve">mt37vfl010e</t>
  </si>
  <si>
    <t xml:space="preserve">Ud</t>
  </si>
  <si>
    <t xml:space="preserve">Válvula de flutuador de 1 1/2" de diâmetro, para uma pressão máxima de 8 bar, com corpo de latão, bóia esférica roscada de latão e obturador de borracha.</t>
  </si>
  <si>
    <t xml:space="preserve">mt37inl010</t>
  </si>
  <si>
    <t xml:space="preserve">Ud</t>
  </si>
  <si>
    <t xml:space="preserve">Interruptor de nível de 10 A, com bóia, contrapeso e cabo.</t>
  </si>
  <si>
    <t xml:space="preserve">mt37sve010f</t>
  </si>
  <si>
    <t xml:space="preserve">Ud</t>
  </si>
  <si>
    <t xml:space="preserve">Válvula de esfera de latão niquelado para enroscar de 1 1/2".</t>
  </si>
  <si>
    <t xml:space="preserve">mt37svm010a</t>
  </si>
  <si>
    <t xml:space="preserve">Ud</t>
  </si>
  <si>
    <t xml:space="preserve">Válvula de borboleta de ferro fundido, DN 32 mm.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</si>
  <si>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</si>
  <si>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</si>
  <si>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</si>
  <si>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</si>
  <si>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</si>
  <si>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</si>
  <si>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</si>
  <si>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</si>
  <si>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</si>
  <si>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</si>
  <si>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</si>
  <si>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</si>
  <si>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</si>
  <si>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</si>
  <si>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</si>
  <si>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</si>
  <si>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</si>
  <si>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</si>
  <si>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</si>
  <si>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</si>
  <si>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</si>
  <si>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</si>
  <si>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</si>
  <si>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</si>
  <si>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</si>
  <si>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</si>
  <si>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</si>
  <si>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</si>
  <si>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</si>
  <si>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</si>
  <si>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</si>
  <si>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</si>
  <si>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</si>
  <si>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</si>
  <si>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</si>
  <si>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291,54€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</si>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</sst>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08" customWidth="1"/>
    <col min="4" max="4" width="72.42" customWidth="1"/>
    <col min="5" max="5" width="5.61" customWidth="1"/>
    <col min="6" max="6" width="8.1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0.672</v>
      </c>
      <c r="G9" s="11"/>
      <c r="H9" s="13">
        <v>200</v>
      </c>
      <c r="I9" s="13">
        <f ca="1">ROUND(INDIRECT(ADDRESS(ROW()+(0), COLUMN()+(-3), 1))*INDIRECT(ADDRESS(ROW()+(0), COLUMN()+(-1), 1)), 2)</f>
        <v>134.4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0.672</v>
      </c>
      <c r="G10" s="16"/>
      <c r="H10" s="17">
        <v>275</v>
      </c>
      <c r="I10" s="17">
        <f ca="1">ROUND(INDIRECT(ADDRESS(ROW()+(0), COLUMN()+(-3), 1))*INDIRECT(ADDRESS(ROW()+(0), COLUMN()+(-1), 1)), 2)</f>
        <v>184.8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2.88</v>
      </c>
      <c r="G11" s="16"/>
      <c r="H11" s="17">
        <v>1.8</v>
      </c>
      <c r="I11" s="17">
        <f ca="1">ROUND(INDIRECT(ADDRESS(ROW()+(0), COLUMN()+(-3), 1))*INDIRECT(ADDRESS(ROW()+(0), COLUMN()+(-1), 1)), 2)</f>
        <v>5.18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722.5</v>
      </c>
      <c r="G12" s="16"/>
      <c r="H12" s="17">
        <v>1.71</v>
      </c>
      <c r="I12" s="17">
        <f ca="1">ROUND(INDIRECT(ADDRESS(ROW()+(0), COLUMN()+(-3), 1))*INDIRECT(ADDRESS(ROW()+(0), COLUMN()+(-1), 1)), 2)</f>
        <v>1235.48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2.88</v>
      </c>
      <c r="G13" s="16"/>
      <c r="H13" s="17">
        <v>1.5</v>
      </c>
      <c r="I13" s="17">
        <f ca="1">ROUND(INDIRECT(ADDRESS(ROW()+(0), COLUMN()+(-3), 1))*INDIRECT(ADDRESS(ROW()+(0), COLUMN()+(-1), 1)), 2)</f>
        <v>4.32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192</v>
      </c>
      <c r="G14" s="16"/>
      <c r="H14" s="17">
        <v>0.06</v>
      </c>
      <c r="I14" s="17">
        <f ca="1">ROUND(INDIRECT(ADDRESS(ROW()+(0), COLUMN()+(-3), 1))*INDIRECT(ADDRESS(ROW()+(0), COLUMN()+(-1), 1)), 2)</f>
        <v>11.52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1.699</v>
      </c>
      <c r="G15" s="16"/>
      <c r="H15" s="17">
        <v>1.5</v>
      </c>
      <c r="I15" s="17">
        <f ca="1">ROUND(INDIRECT(ADDRESS(ROW()+(0), COLUMN()+(-3), 1))*INDIRECT(ADDRESS(ROW()+(0), COLUMN()+(-1), 1)), 2)</f>
        <v>2.55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7.484</v>
      </c>
      <c r="G16" s="16"/>
      <c r="H16" s="17">
        <v>17</v>
      </c>
      <c r="I16" s="17">
        <f ca="1">ROUND(INDIRECT(ADDRESS(ROW()+(0), COLUMN()+(-3), 1))*INDIRECT(ADDRESS(ROW()+(0), COLUMN()+(-1), 1)), 2)</f>
        <v>127.23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13.344</v>
      </c>
      <c r="G17" s="16"/>
      <c r="H17" s="17">
        <v>25</v>
      </c>
      <c r="I17" s="17">
        <f ca="1">ROUND(INDIRECT(ADDRESS(ROW()+(0), COLUMN()+(-3), 1))*INDIRECT(ADDRESS(ROW()+(0), COLUMN()+(-1), 1)), 2)</f>
        <v>333.6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5898.24</v>
      </c>
      <c r="G18" s="16"/>
      <c r="H18" s="17">
        <v>0.1</v>
      </c>
      <c r="I18" s="17">
        <f ca="1">ROUND(INDIRECT(ADDRESS(ROW()+(0), COLUMN()+(-3), 1))*INDIRECT(ADDRESS(ROW()+(0), COLUMN()+(-1), 1)), 2)</f>
        <v>589.82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135</v>
      </c>
      <c r="G19" s="16"/>
      <c r="H19" s="17">
        <v>1.9</v>
      </c>
      <c r="I19" s="17">
        <f ca="1">ROUND(INDIRECT(ADDRESS(ROW()+(0), COLUMN()+(-3), 1))*INDIRECT(ADDRESS(ROW()+(0), COLUMN()+(-1), 1)), 2)</f>
        <v>256.5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3</v>
      </c>
      <c r="G20" s="16"/>
      <c r="H20" s="17">
        <v>1.24</v>
      </c>
      <c r="I20" s="17">
        <f ca="1">ROUND(INDIRECT(ADDRESS(ROW()+(0), COLUMN()+(-3), 1))*INDIRECT(ADDRESS(ROW()+(0), COLUMN()+(-1), 1)), 2)</f>
        <v>3.72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5.25</v>
      </c>
      <c r="G21" s="16"/>
      <c r="H21" s="17">
        <v>0.75</v>
      </c>
      <c r="I21" s="17">
        <f ca="1">ROUND(INDIRECT(ADDRESS(ROW()+(0), COLUMN()+(-3), 1))*INDIRECT(ADDRESS(ROW()+(0), COLUMN()+(-1), 1)), 2)</f>
        <v>3.94</v>
      </c>
      <c r="J21" s="17"/>
    </row>
    <row r="22" spans="1:10" ht="24.0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0.165</v>
      </c>
      <c r="G22" s="16"/>
      <c r="H22" s="17">
        <v>5.2</v>
      </c>
      <c r="I22" s="17">
        <f ca="1">ROUND(INDIRECT(ADDRESS(ROW()+(0), COLUMN()+(-3), 1))*INDIRECT(ADDRESS(ROW()+(0), COLUMN()+(-1), 1)), 2)</f>
        <v>0.86</v>
      </c>
      <c r="J22" s="17"/>
    </row>
    <row r="23" spans="1:10" ht="24.0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0.908</v>
      </c>
      <c r="G23" s="16"/>
      <c r="H23" s="17">
        <v>5.6</v>
      </c>
      <c r="I23" s="17">
        <f ca="1">ROUND(INDIRECT(ADDRESS(ROW()+(0), COLUMN()+(-3), 1))*INDIRECT(ADDRESS(ROW()+(0), COLUMN()+(-1), 1)), 2)</f>
        <v>5.08</v>
      </c>
      <c r="J23" s="17"/>
    </row>
    <row r="24" spans="1:10" ht="24.0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0.495</v>
      </c>
      <c r="G24" s="16"/>
      <c r="H24" s="17">
        <v>5.9</v>
      </c>
      <c r="I24" s="17">
        <f ca="1">ROUND(INDIRECT(ADDRESS(ROW()+(0), COLUMN()+(-3), 1))*INDIRECT(ADDRESS(ROW()+(0), COLUMN()+(-1), 1)), 2)</f>
        <v>2.92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0.083</v>
      </c>
      <c r="G25" s="16"/>
      <c r="H25" s="17">
        <v>7.3</v>
      </c>
      <c r="I25" s="17">
        <f ca="1">ROUND(INDIRECT(ADDRESS(ROW()+(0), COLUMN()+(-3), 1))*INDIRECT(ADDRESS(ROW()+(0), COLUMN()+(-1), 1)), 2)</f>
        <v>0.61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1.1</v>
      </c>
      <c r="G26" s="16"/>
      <c r="H26" s="17">
        <v>5.46</v>
      </c>
      <c r="I26" s="17">
        <f ca="1">ROUND(INDIRECT(ADDRESS(ROW()+(0), COLUMN()+(-3), 1))*INDIRECT(ADDRESS(ROW()+(0), COLUMN()+(-1), 1)), 2)</f>
        <v>6.01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1</v>
      </c>
      <c r="G27" s="16"/>
      <c r="H27" s="17">
        <v>85</v>
      </c>
      <c r="I27" s="17">
        <f ca="1">ROUND(INDIRECT(ADDRESS(ROW()+(0), COLUMN()+(-3), 1))*INDIRECT(ADDRESS(ROW()+(0), COLUMN()+(-1), 1)), 2)</f>
        <v>85</v>
      </c>
      <c r="J27" s="17"/>
    </row>
    <row r="28" spans="1:10" ht="24.0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1</v>
      </c>
      <c r="G28" s="16"/>
      <c r="H28" s="17">
        <v>172.68</v>
      </c>
      <c r="I28" s="17">
        <f ca="1">ROUND(INDIRECT(ADDRESS(ROW()+(0), COLUMN()+(-3), 1))*INDIRECT(ADDRESS(ROW()+(0), COLUMN()+(-1), 1)), 2)</f>
        <v>172.68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2</v>
      </c>
      <c r="G29" s="16"/>
      <c r="H29" s="17">
        <v>15</v>
      </c>
      <c r="I29" s="17">
        <f ca="1">ROUND(INDIRECT(ADDRESS(ROW()+(0), COLUMN()+(-3), 1))*INDIRECT(ADDRESS(ROW()+(0), COLUMN()+(-1), 1)), 2)</f>
        <v>30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1</v>
      </c>
      <c r="G30" s="16"/>
      <c r="H30" s="17">
        <v>27.73</v>
      </c>
      <c r="I30" s="17">
        <f ca="1">ROUND(INDIRECT(ADDRESS(ROW()+(0), COLUMN()+(-3), 1))*INDIRECT(ADDRESS(ROW()+(0), COLUMN()+(-1), 1)), 2)</f>
        <v>27.73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1</v>
      </c>
      <c r="G31" s="16"/>
      <c r="H31" s="17">
        <v>37.26</v>
      </c>
      <c r="I31" s="17">
        <f ca="1">ROUND(INDIRECT(ADDRESS(ROW()+(0), COLUMN()+(-3), 1))*INDIRECT(ADDRESS(ROW()+(0), COLUMN()+(-1), 1)), 2)</f>
        <v>37.26</v>
      </c>
      <c r="J31" s="17"/>
    </row>
    <row r="32" spans="1:10" ht="13.50" thickBot="1" customHeight="1">
      <c r="A32" s="14" t="s">
        <v>80</v>
      </c>
      <c r="B32" s="14"/>
      <c r="C32" s="15" t="s">
        <v>81</v>
      </c>
      <c r="D32" s="14" t="s">
        <v>82</v>
      </c>
      <c r="E32" s="14"/>
      <c r="F32" s="16">
        <v>6</v>
      </c>
      <c r="G32" s="16"/>
      <c r="H32" s="17">
        <v>23.31</v>
      </c>
      <c r="I32" s="17">
        <f ca="1">ROUND(INDIRECT(ADDRESS(ROW()+(0), COLUMN()+(-3), 1))*INDIRECT(ADDRESS(ROW()+(0), COLUMN()+(-1), 1)), 2)</f>
        <v>139.86</v>
      </c>
      <c r="J32" s="17"/>
    </row>
    <row r="33" spans="1:10" ht="13.50" thickBot="1" customHeight="1">
      <c r="A33" s="14" t="s">
        <v>83</v>
      </c>
      <c r="B33" s="14"/>
      <c r="C33" s="15" t="s">
        <v>84</v>
      </c>
      <c r="D33" s="14" t="s">
        <v>85</v>
      </c>
      <c r="E33" s="14"/>
      <c r="F33" s="16">
        <v>6</v>
      </c>
      <c r="G33" s="16"/>
      <c r="H33" s="17">
        <v>22.09</v>
      </c>
      <c r="I33" s="17">
        <f ca="1">ROUND(INDIRECT(ADDRESS(ROW()+(0), COLUMN()+(-3), 1))*INDIRECT(ADDRESS(ROW()+(0), COLUMN()+(-1), 1)), 2)</f>
        <v>132.54</v>
      </c>
      <c r="J33" s="17"/>
    </row>
    <row r="34" spans="1:10" ht="13.50" thickBot="1" customHeight="1">
      <c r="A34" s="14" t="s">
        <v>86</v>
      </c>
      <c r="B34" s="14"/>
      <c r="C34" s="15" t="s">
        <v>87</v>
      </c>
      <c r="D34" s="14" t="s">
        <v>88</v>
      </c>
      <c r="E34" s="14"/>
      <c r="F34" s="16">
        <v>26.977</v>
      </c>
      <c r="G34" s="16"/>
      <c r="H34" s="17">
        <v>23.64</v>
      </c>
      <c r="I34" s="17">
        <f ca="1">ROUND(INDIRECT(ADDRESS(ROW()+(0), COLUMN()+(-3), 1))*INDIRECT(ADDRESS(ROW()+(0), COLUMN()+(-1), 1)), 2)</f>
        <v>637.74</v>
      </c>
      <c r="J34" s="17"/>
    </row>
    <row r="35" spans="1:10" ht="13.50" thickBot="1" customHeight="1">
      <c r="A35" s="14" t="s">
        <v>89</v>
      </c>
      <c r="B35" s="14"/>
      <c r="C35" s="15" t="s">
        <v>90</v>
      </c>
      <c r="D35" s="14" t="s">
        <v>91</v>
      </c>
      <c r="E35" s="14"/>
      <c r="F35" s="16">
        <v>29.367</v>
      </c>
      <c r="G35" s="16"/>
      <c r="H35" s="17">
        <v>23.07</v>
      </c>
      <c r="I35" s="17">
        <f ca="1">ROUND(INDIRECT(ADDRESS(ROW()+(0), COLUMN()+(-3), 1))*INDIRECT(ADDRESS(ROW()+(0), COLUMN()+(-1), 1)), 2)</f>
        <v>677.5</v>
      </c>
      <c r="J35" s="17"/>
    </row>
    <row r="36" spans="1:10" ht="13.50" thickBot="1" customHeight="1">
      <c r="A36" s="14" t="s">
        <v>92</v>
      </c>
      <c r="B36" s="14"/>
      <c r="C36" s="15" t="s">
        <v>93</v>
      </c>
      <c r="D36" s="14" t="s">
        <v>94</v>
      </c>
      <c r="E36" s="14"/>
      <c r="F36" s="16">
        <v>1.152</v>
      </c>
      <c r="G36" s="16"/>
      <c r="H36" s="17">
        <v>23.64</v>
      </c>
      <c r="I36" s="17">
        <f ca="1">ROUND(INDIRECT(ADDRESS(ROW()+(0), COLUMN()+(-3), 1))*INDIRECT(ADDRESS(ROW()+(0), COLUMN()+(-1), 1)), 2)</f>
        <v>27.23</v>
      </c>
      <c r="J36" s="17"/>
    </row>
    <row r="37" spans="1:10" ht="13.50" thickBot="1" customHeight="1">
      <c r="A37" s="14" t="s">
        <v>95</v>
      </c>
      <c r="B37" s="14"/>
      <c r="C37" s="15" t="s">
        <v>96</v>
      </c>
      <c r="D37" s="14" t="s">
        <v>97</v>
      </c>
      <c r="E37" s="14"/>
      <c r="F37" s="16">
        <v>1.728</v>
      </c>
      <c r="G37" s="16"/>
      <c r="H37" s="17">
        <v>23.07</v>
      </c>
      <c r="I37" s="17">
        <f ca="1">ROUND(INDIRECT(ADDRESS(ROW()+(0), COLUMN()+(-3), 1))*INDIRECT(ADDRESS(ROW()+(0), COLUMN()+(-1), 1)), 2)</f>
        <v>39.86</v>
      </c>
      <c r="J37" s="17"/>
    </row>
    <row r="38" spans="1:10" ht="13.50" thickBot="1" customHeight="1">
      <c r="A38" s="14" t="s">
        <v>98</v>
      </c>
      <c r="B38" s="14"/>
      <c r="C38" s="15" t="s">
        <v>99</v>
      </c>
      <c r="D38" s="14" t="s">
        <v>100</v>
      </c>
      <c r="E38" s="14"/>
      <c r="F38" s="16">
        <v>15.84</v>
      </c>
      <c r="G38" s="16"/>
      <c r="H38" s="17">
        <v>21.98</v>
      </c>
      <c r="I38" s="17">
        <f ca="1">ROUND(INDIRECT(ADDRESS(ROW()+(0), COLUMN()+(-3), 1))*INDIRECT(ADDRESS(ROW()+(0), COLUMN()+(-1), 1)), 2)</f>
        <v>348.16</v>
      </c>
      <c r="J38" s="17"/>
    </row>
    <row r="39" spans="1:10" ht="13.50" thickBot="1" customHeight="1">
      <c r="A39" s="14" t="s">
        <v>101</v>
      </c>
      <c r="B39" s="14"/>
      <c r="C39" s="15" t="s">
        <v>102</v>
      </c>
      <c r="D39" s="14" t="s">
        <v>103</v>
      </c>
      <c r="E39" s="14"/>
      <c r="F39" s="16">
        <v>2.592</v>
      </c>
      <c r="G39" s="16"/>
      <c r="H39" s="17">
        <v>23.64</v>
      </c>
      <c r="I39" s="17">
        <f ca="1">ROUND(INDIRECT(ADDRESS(ROW()+(0), COLUMN()+(-3), 1))*INDIRECT(ADDRESS(ROW()+(0), COLUMN()+(-1), 1)), 2)</f>
        <v>61.27</v>
      </c>
      <c r="J39" s="17"/>
    </row>
    <row r="40" spans="1:10" ht="13.50" thickBot="1" customHeight="1">
      <c r="A40" s="14" t="s">
        <v>104</v>
      </c>
      <c r="B40" s="14"/>
      <c r="C40" s="15" t="s">
        <v>105</v>
      </c>
      <c r="D40" s="14" t="s">
        <v>106</v>
      </c>
      <c r="E40" s="14"/>
      <c r="F40" s="16">
        <v>10.368</v>
      </c>
      <c r="G40" s="16"/>
      <c r="H40" s="17">
        <v>23.07</v>
      </c>
      <c r="I40" s="17">
        <f ca="1">ROUND(INDIRECT(ADDRESS(ROW()+(0), COLUMN()+(-3), 1))*INDIRECT(ADDRESS(ROW()+(0), COLUMN()+(-1), 1)), 2)</f>
        <v>239.19</v>
      </c>
      <c r="J40" s="17"/>
    </row>
    <row r="41" spans="1:10" ht="13.50" thickBot="1" customHeight="1">
      <c r="A41" s="14" t="s">
        <v>107</v>
      </c>
      <c r="B41" s="14"/>
      <c r="C41" s="15" t="s">
        <v>108</v>
      </c>
      <c r="D41" s="14" t="s">
        <v>109</v>
      </c>
      <c r="E41" s="14"/>
      <c r="F41" s="16">
        <v>4.5</v>
      </c>
      <c r="G41" s="16"/>
      <c r="H41" s="17">
        <v>22.68</v>
      </c>
      <c r="I41" s="17">
        <f ca="1">ROUND(INDIRECT(ADDRESS(ROW()+(0), COLUMN()+(-3), 1))*INDIRECT(ADDRESS(ROW()+(0), COLUMN()+(-1), 1)), 2)</f>
        <v>102.06</v>
      </c>
      <c r="J41" s="17"/>
    </row>
    <row r="42" spans="1:10" ht="13.50" thickBot="1" customHeight="1">
      <c r="A42" s="14" t="s">
        <v>110</v>
      </c>
      <c r="B42" s="14"/>
      <c r="C42" s="18" t="s">
        <v>111</v>
      </c>
      <c r="D42" s="19" t="s">
        <v>112</v>
      </c>
      <c r="E42" s="19"/>
      <c r="F42" s="20">
        <v>2.25</v>
      </c>
      <c r="G42" s="20"/>
      <c r="H42" s="21">
        <v>22.13</v>
      </c>
      <c r="I42" s="21">
        <f ca="1">ROUND(INDIRECT(ADDRESS(ROW()+(0), COLUMN()+(-3), 1))*INDIRECT(ADDRESS(ROW()+(0), COLUMN()+(-1), 1)), 2)</f>
        <v>49.79</v>
      </c>
      <c r="J42" s="21"/>
    </row>
    <row r="43" spans="1:10" ht="13.50" thickBot="1" customHeight="1">
      <c r="A43" s="19"/>
      <c r="B43" s="19"/>
      <c r="C43" s="22" t="s">
        <v>113</v>
      </c>
      <c r="D43" s="5" t="s">
        <v>114</v>
      </c>
      <c r="E43" s="5"/>
      <c r="F43" s="23">
        <v>2</v>
      </c>
      <c r="G43" s="23"/>
      <c r="H4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1))), 2)</f>
        <v>5716.41</v>
      </c>
      <c r="I43" s="24">
        <f ca="1">ROUND(INDIRECT(ADDRESS(ROW()+(0), COLUMN()+(-3), 1))*INDIRECT(ADDRESS(ROW()+(0), COLUMN()+(-1), 1))/100, 2)</f>
        <v>114.33</v>
      </c>
      <c r="J43" s="24"/>
    </row>
    <row r="44" spans="1:10" ht="13.50" thickBot="1" customHeight="1">
      <c r="A44" s="25" t="s">
        <v>115</v>
      </c>
      <c r="B44" s="25"/>
      <c r="C44" s="26"/>
      <c r="D44" s="26"/>
      <c r="E44" s="26"/>
      <c r="F44" s="27"/>
      <c r="G44" s="27"/>
      <c r="H44" s="25" t="s">
        <v>116</v>
      </c>
      <c r="I4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1))), 2)</f>
        <v>5830.74</v>
      </c>
      <c r="J44" s="28"/>
    </row>
    <row r="47" spans="1:10" ht="13.50" thickBot="1" customHeight="1">
      <c r="A47" s="29" t="s">
        <v>117</v>
      </c>
      <c r="B47" s="29"/>
      <c r="C47" s="29"/>
      <c r="D47" s="29"/>
      <c r="E47" s="29" t="s">
        <v>118</v>
      </c>
      <c r="F47" s="29"/>
      <c r="G47" s="29" t="s">
        <v>119</v>
      </c>
      <c r="H47" s="29"/>
      <c r="I47" s="29"/>
      <c r="J47" s="29" t="s">
        <v>120</v>
      </c>
    </row>
    <row r="48" spans="1:10" ht="13.50" thickBot="1" customHeight="1">
      <c r="A48" s="30" t="s">
        <v>121</v>
      </c>
      <c r="B48" s="30"/>
      <c r="C48" s="30"/>
      <c r="D48" s="30"/>
      <c r="E48" s="31">
        <v>112010</v>
      </c>
      <c r="F48" s="31"/>
      <c r="G48" s="31">
        <v>112011</v>
      </c>
      <c r="H48" s="31"/>
      <c r="I48" s="31"/>
      <c r="J48" s="31" t="s">
        <v>122</v>
      </c>
    </row>
    <row r="49" spans="1:10" ht="24.00" thickBot="1" customHeight="1">
      <c r="A49" s="32" t="s">
        <v>123</v>
      </c>
      <c r="B49" s="32"/>
      <c r="C49" s="32"/>
      <c r="D49" s="32"/>
      <c r="E49" s="33"/>
      <c r="F49" s="33"/>
      <c r="G49" s="33"/>
      <c r="H49" s="33"/>
      <c r="I49" s="33"/>
      <c r="J49" s="33"/>
    </row>
    <row r="52" spans="1:1" ht="33.75" thickBot="1" customHeight="1">
      <c r="A52" s="1" t="s">
        <v>124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125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126</v>
      </c>
      <c r="B54" s="1"/>
      <c r="C54" s="1"/>
      <c r="D54" s="1"/>
      <c r="E54" s="1"/>
      <c r="F54" s="1"/>
      <c r="G54" s="1"/>
      <c r="H54" s="1"/>
      <c r="I54" s="1"/>
      <c r="J54" s="1"/>
    </row>
  </sheetData>
  <mergeCells count="16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B34"/>
    <mergeCell ref="D34:E34"/>
    <mergeCell ref="F34:G34"/>
    <mergeCell ref="I34:J34"/>
    <mergeCell ref="A35:B35"/>
    <mergeCell ref="D35:E35"/>
    <mergeCell ref="F35:G35"/>
    <mergeCell ref="I35:J35"/>
    <mergeCell ref="A36:B36"/>
    <mergeCell ref="D36:E36"/>
    <mergeCell ref="F36:G36"/>
    <mergeCell ref="I36:J36"/>
    <mergeCell ref="A37:B37"/>
    <mergeCell ref="D37:E37"/>
    <mergeCell ref="F37:G37"/>
    <mergeCell ref="I37:J37"/>
    <mergeCell ref="A38:B38"/>
    <mergeCell ref="D38:E38"/>
    <mergeCell ref="F38:G38"/>
    <mergeCell ref="I38:J38"/>
    <mergeCell ref="A39:B39"/>
    <mergeCell ref="D39:E39"/>
    <mergeCell ref="F39:G39"/>
    <mergeCell ref="I39:J39"/>
    <mergeCell ref="A40:B40"/>
    <mergeCell ref="D40:E40"/>
    <mergeCell ref="F40:G40"/>
    <mergeCell ref="I40:J40"/>
    <mergeCell ref="A41:B41"/>
    <mergeCell ref="D41:E41"/>
    <mergeCell ref="F41:G41"/>
    <mergeCell ref="I41:J41"/>
    <mergeCell ref="A42:B42"/>
    <mergeCell ref="D42:E42"/>
    <mergeCell ref="F42:G42"/>
    <mergeCell ref="I42:J42"/>
    <mergeCell ref="A43:B43"/>
    <mergeCell ref="D43:E43"/>
    <mergeCell ref="F43:G43"/>
    <mergeCell ref="I43:J43"/>
    <mergeCell ref="A44:E44"/>
    <mergeCell ref="F44:G44"/>
    <mergeCell ref="I44:J44"/>
    <mergeCell ref="A47:D47"/>
    <mergeCell ref="E47:F47"/>
    <mergeCell ref="G47:I47"/>
    <mergeCell ref="A48:D48"/>
    <mergeCell ref="E48:F49"/>
    <mergeCell ref="G48:I49"/>
    <mergeCell ref="J48:J49"/>
    <mergeCell ref="A49:D49"/>
    <mergeCell ref="A52:J52"/>
    <mergeCell ref="A53:J53"/>
    <mergeCell ref="A54:J54"/>
  </mergeCells>
  <pageMargins left="0.147638" right="0.147638" top="0.206693" bottom="0.206693" header="0.0" footer="0.0"/>
  <pageSetup paperSize="9" orientation="portrait"/>
  <rowBreaks count="0" manualBreakCount="0">
    </rowBreaks>
</worksheet>
</file>