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<sst xmlns="http://schemas.openxmlformats.org/spreadsheetml/2006/main" count="36" uniqueCount="36">
  <si>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</si>
  <si>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IOB030</t>
  </si>
  <si>
    <t xml:space="preserve">Ud</t>
  </si>
  <si>
    <t xml:space="preserve">Boca de incêndio armada.</t>
  </si>
  <si>
    <r>
      <rPr>
        <sz val="8.25"/>
        <color rgb="FF000000"/>
        <rFont val="Arial"/>
        <family val="2"/>
      </rPr>
      <t xml:space="preserve">Boca de incêndio armada (BIA), de 25 mm (1") e de 680x480x215 mm, composta de: armário construído em aço inoxidável de 1,2 mm de espessura, e porta para envidraçar de aço inoxidável de 1,2 mm de espessura; carretel metálico giratório fixo, pintado em vermelho epóxi, com alimentação axial; mangueira semi-rígida de 20 m de comprimento; agulheta de três posições (fechada, chuveiro e jacto) construída em plástico ABS e válvula de fecho tipo esfera de 25 mm (1"), de latão, com manómetro 0-16 bar. Instalação em superfície. Inclusive vidro incolor, acessórios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</si>
  <si>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</si>
  <si>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</si>
  <si>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</si>
  <si>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</si>
  <si>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</si>
  <si>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</si>
  <si>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mt41bae010ryn</t>
  </si>
  <si>
    <t xml:space="preserve">Ud</t>
  </si>
  <si>
    <t xml:space="preserve">Boca de incêndio armada (BIA), de 25 mm (1") e de 680x480x215 mm, composta de: armário construído em aço inoxidável de 1,2 mm de espessura, e porta para envidraçar de aço inoxidável de 1,2 mm de espessura; carretel metálico giratório fixo, pintado em vermelho epóxi, com alimentação axial; mangueira semi-rígida de 20 m de comprimento; agulheta de três posições (fechada, chuveiro e jacto) construída em plástico ABS e válvula de fecho tipo esfera de 25 mm (1"), de latão, com manómetro 0-16 bar; para instalar na superfície. Constante de descarga K de 42 (métrico). Inclusive acessórios e elementos de fixação. Segundo NP EN 671-1.</t>
  </si>
  <si>
    <t xml:space="preserve">mt41ixw020</t>
  </si>
  <si>
    <t xml:space="preserve">m²</t>
  </si>
  <si>
    <t xml:space="preserve">Vidro incolor de 4 mm de espessura.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</si>
  <si>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</si>
  <si>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</si>
  <si>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</si>
  <si>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</si>
  <si>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</si>
  <si>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</si>
  <si>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</si>
  <si>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</si>
  <si>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912,47€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</si>
  <si>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</si>
  <si>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</si>
  <si>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</si>
  <si>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</si>
  <si>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</si>
  <si>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671-1:2012</t>
  </si>
  <si>
    <t xml:space="preserve">Instalações  fixas  de  combate  a  incêndio  — Sistemas  armados  com  mangueiras  —  Par te  1: Bocas  de  incêndio  armadas  com  mangueiras semi-rígidas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</si>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</sst>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4.08" customWidth="1"/>
    <col min="4" max="4" width="72.42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76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366.84</v>
      </c>
      <c r="I9" s="13">
        <f ca="1">ROUND(INDIRECT(ADDRESS(ROW()+(0), COLUMN()+(-3), 1))*INDIRECT(ADDRESS(ROW()+(0), COLUMN()+(-1), 1)), 2)</f>
        <v>366.84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0.3</v>
      </c>
      <c r="G10" s="16"/>
      <c r="H10" s="17">
        <v>15.58</v>
      </c>
      <c r="I10" s="17">
        <f ca="1">ROUND(INDIRECT(ADDRESS(ROW()+(0), COLUMN()+(-3), 1))*INDIRECT(ADDRESS(ROW()+(0), COLUMN()+(-1), 1)), 2)</f>
        <v>4.67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1.2</v>
      </c>
      <c r="G11" s="16"/>
      <c r="H11" s="17">
        <v>23.31</v>
      </c>
      <c r="I11" s="17">
        <f ca="1">ROUND(INDIRECT(ADDRESS(ROW()+(0), COLUMN()+(-3), 1))*INDIRECT(ADDRESS(ROW()+(0), COLUMN()+(-1), 1)), 2)</f>
        <v>27.97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1.2</v>
      </c>
      <c r="G12" s="20"/>
      <c r="H12" s="21">
        <v>22.09</v>
      </c>
      <c r="I12" s="21">
        <f ca="1">ROUND(INDIRECT(ADDRESS(ROW()+(0), COLUMN()+(-3), 1))*INDIRECT(ADDRESS(ROW()+(0), COLUMN()+(-1), 1)), 2)</f>
        <v>26.51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425.99</v>
      </c>
      <c r="I13" s="24">
        <f ca="1">ROUND(INDIRECT(ADDRESS(ROW()+(0), COLUMN()+(-3), 1))*INDIRECT(ADDRESS(ROW()+(0), COLUMN()+(-1), 1))/100, 2)</f>
        <v>8.52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434.51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132013</v>
      </c>
      <c r="F18" s="31"/>
      <c r="G18" s="31">
        <v>172013</v>
      </c>
      <c r="H18" s="31"/>
      <c r="I18" s="31"/>
      <c r="J18" s="31">
        <v>1</v>
      </c>
    </row>
    <row r="19" spans="1:10" ht="24.00" thickBot="1" customHeight="1">
      <c r="A19" s="32" t="s">
        <v>32</v>
      </c>
      <c r="B19" s="32"/>
      <c r="C19" s="32"/>
      <c r="D19" s="32"/>
      <c r="E19" s="33"/>
      <c r="F19" s="33"/>
      <c r="G19" s="33"/>
      <c r="H19" s="33"/>
      <c r="I19" s="33"/>
      <c r="J19" s="33"/>
    </row>
    <row r="22" spans="1:1" ht="33.75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4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9"/>
    <mergeCell ref="G18:I19"/>
    <mergeCell ref="J18:J19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