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<sst xmlns="http://schemas.openxmlformats.org/spreadsheetml/2006/main" count="70" uniqueCount="70">
  <si>
    <t xml:space="preserve"/>
  </si>
  <si>
    <t xml:space="preserve">IOE010</t>
  </si>
  <si>
    <t xml:space="preserve">Ud</t>
  </si>
  <si>
    <t xml:space="preserve">Escada de emergência.</t>
  </si>
  <si>
    <r>
      <rPr>
        <sz val="8.25"/>
        <color rgb="FF000000"/>
        <rFont val="Arial"/>
        <family val="2"/>
      </rPr>
      <t xml:space="preserve">Escada metálica de emergência situada no exterior do edifício, composta de vigas de apoio de degraus e patamares, para 7 pisos, de altura máxima de piso 3 m, recta de dois tramos com descanso, com uma largura útil de 1 m para uma sobrecarga de 400 kg/m², Euroclasse A1 de reacção ao fogo, segundo NP EN 13501-1, elaborada em oficina e montada em obra através de uniões soldadas. Composta de: FUNDAÇÃO de betão armado, realizada com betão C50/60 (XC1(P); D12; S3; Cl 0,2) fabricado em central, e aço A400 NR, com uma quantidade aproximada de 50 kg/m³, betonada sobre base de betão de limpeza, no fundo da escavação previamente realizada. ESTRUTURA metálica de perfis de aço S 275 JR laminado a quente, formada por dois pilares intermédios com perfis HEB, viga de apoio de degraus com perfis IPE e viga consola para suporte da viga de patamar com perfis HEB. DEGRAUS E PATAMAR de chapa gota de aço galvanizado, de 3 mm de espessura e GUARDA de 1,10 m de altura, de tubo de aço laminado a frio, de 40x20x1,5 mm e 20x20x1,5 mm, colocada em todo o seu perimetro e na caixa da escada. Inclusive placas de ancoragem à fundação e à estrutura do edifício, peças especiais e desperdícios. O preço não inclui a escavação da fundação. O preço inclui a elaboração da armadura (corte, dobragem e moldagem de elementos) em fábrica e a montagem no lugar definitivo da sua colocação em obra, mas não inclui a cofragem.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</si>
  <si>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</si>
  <si>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</si>
  <si>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</si>
  <si>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</si>
  <si>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</si>
  <si>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</si>
  <si>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mt10hmf020ba</t>
  </si>
  <si>
    <t xml:space="preserve">m³</t>
  </si>
  <si>
    <t xml:space="preserve">Betão simples C12/15 (X0(P); D25; S2; Cl 1,0), fabricado em central, segundo NP EN 206.</t>
  </si>
  <si>
    <t xml:space="preserve">mt10haf020bgnqc</t>
  </si>
  <si>
    <t xml:space="preserve">m³</t>
  </si>
  <si>
    <t xml:space="preserve">Betão C50/60 (XC1(P); D12; S3; Cl 0,2), fabricado em central, segundo NP EN 206.</t>
  </si>
  <si>
    <t xml:space="preserve">mt07aco020a</t>
  </si>
  <si>
    <t xml:space="preserve">Ud</t>
  </si>
  <si>
    <t xml:space="preserve">Separador homologado para fundações.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</si>
  <si>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</si>
  <si>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</si>
  <si>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</si>
  <si>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mt41esc010a</t>
  </si>
  <si>
    <t xml:space="preserve">Ud</t>
  </si>
  <si>
    <t xml:space="preserve">Módulo de escada metálica de emergência, recta de dois tramos com descanso por piso de 3 m de altura máxima, com uma largura útil de 1 m, para uma sobrecarga de utilização de 400 kg/m², Euroclasse A1 de reacção ao fogo, segundo NP EN 13501-1, composto por: uma estrutura metálica de perfis de aço S 275 JR laminado a quente, formada por dois pilares intermédios com perfis HEB, viga de apoio de degraus com perfis IPE e viga consola para suporte da viga de patamar com perfis HEB; degraus e patamar de chapa gota de aço galvanizado, de 3 mm de espessura; e por uma guarda, de 1,10 m de altura, de tubo de aço laminado a frio, de 40x20x1,5 mm e 20x20x1,5 mm, colocada em todo o seu perimetro e na caixa da escada; com preparação de superfícies em grau SA21/2 segundo EN ISO 8501-1 e aplicação posterior de duas demãos de primário com uma espessura mínima da película seca de 30 microns por demão; elaborado em oficina.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</si>
  <si>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</si>
  <si>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</si>
  <si>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</si>
  <si>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mt27pfi010</t>
  </si>
  <si>
    <t xml:space="preserve">l</t>
  </si>
  <si>
    <t xml:space="preserve">Primário de secagem rápida, formulado com resinas alquídicas modificadas e fosfato de zinco.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</si>
  <si>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</si>
  <si>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</si>
  <si>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</si>
  <si>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mq08sol020</t>
  </si>
  <si>
    <t xml:space="preserve">h</t>
  </si>
  <si>
    <t xml:space="preserve">Equipamentos e elementos auxiliares para soldadura eléctrica.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</si>
  <si>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</si>
  <si>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</si>
  <si>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</si>
  <si>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</si>
  <si>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</si>
  <si>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</si>
  <si>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</si>
  <si>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</si>
  <si>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</si>
  <si>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</si>
  <si>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</si>
  <si>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</si>
  <si>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</si>
  <si>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</si>
  <si>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</si>
  <si>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</si>
  <si>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</si>
  <si>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</si>
  <si>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%</t>
  </si>
  <si>
    <t xml:space="preserve">Custos directos complementares</t>
  </si>
  <si>
    <t xml:space="preserve">Custo de manutenção decenal: 1.236,01€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</si>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</sst>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2.72" customWidth="1"/>
    <col min="4" max="4" width="3.57" customWidth="1"/>
    <col min="5" max="5" width="70.38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1.05</v>
      </c>
      <c r="H9" s="11"/>
      <c r="I9" s="13">
        <v>69.34</v>
      </c>
      <c r="J9" s="13">
        <f ca="1">ROUND(INDIRECT(ADDRESS(ROW()+(0), COLUMN()+(-3), 1))*INDIRECT(ADDRESS(ROW()+(0), COLUMN()+(-1), 1)), 2)</f>
        <v>72.81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6.71</v>
      </c>
      <c r="H10" s="16"/>
      <c r="I10" s="17">
        <v>113.31</v>
      </c>
      <c r="J10" s="17">
        <f ca="1">ROUND(INDIRECT(ADDRESS(ROW()+(0), COLUMN()+(-3), 1))*INDIRECT(ADDRESS(ROW()+(0), COLUMN()+(-1), 1)), 2)</f>
        <v>760.31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48.8</v>
      </c>
      <c r="H11" s="16"/>
      <c r="I11" s="17">
        <v>0.15</v>
      </c>
      <c r="J11" s="17">
        <f ca="1">ROUND(INDIRECT(ADDRESS(ROW()+(0), COLUMN()+(-3), 1))*INDIRECT(ADDRESS(ROW()+(0), COLUMN()+(-1), 1)), 2)</f>
        <v>7.32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50</v>
      </c>
      <c r="H12" s="16"/>
      <c r="I12" s="17">
        <v>1.71</v>
      </c>
      <c r="J12" s="17">
        <f ca="1">ROUND(INDIRECT(ADDRESS(ROW()+(0), COLUMN()+(-3), 1))*INDIRECT(ADDRESS(ROW()+(0), COLUMN()+(-1), 1)), 2)</f>
        <v>85.5</v>
      </c>
      <c r="K12" s="17"/>
    </row>
    <row r="13" spans="1:11" ht="118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7</v>
      </c>
      <c r="H13" s="16"/>
      <c r="I13" s="17">
        <v>3039.92</v>
      </c>
      <c r="J13" s="17">
        <f ca="1">ROUND(INDIRECT(ADDRESS(ROW()+(0), COLUMN()+(-3), 1))*INDIRECT(ADDRESS(ROW()+(0), COLUMN()+(-1), 1)), 2)</f>
        <v>21279.4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70</v>
      </c>
      <c r="H14" s="16"/>
      <c r="I14" s="17">
        <v>1.54</v>
      </c>
      <c r="J14" s="17">
        <f ca="1">ROUND(INDIRECT(ADDRESS(ROW()+(0), COLUMN()+(-3), 1))*INDIRECT(ADDRESS(ROW()+(0), COLUMN()+(-1), 1)), 2)</f>
        <v>107.8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24.5</v>
      </c>
      <c r="H15" s="16"/>
      <c r="I15" s="17">
        <v>4.8</v>
      </c>
      <c r="J15" s="17">
        <f ca="1">ROUND(INDIRECT(ADDRESS(ROW()+(0), COLUMN()+(-3), 1))*INDIRECT(ADDRESS(ROW()+(0), COLUMN()+(-1), 1)), 2)</f>
        <v>117.6</v>
      </c>
      <c r="K15" s="17"/>
    </row>
    <row r="16" spans="1:11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9.8</v>
      </c>
      <c r="H16" s="16"/>
      <c r="I16" s="17">
        <v>54.88</v>
      </c>
      <c r="J16" s="17">
        <f ca="1">ROUND(INDIRECT(ADDRESS(ROW()+(0), COLUMN()+(-3), 1))*INDIRECT(ADDRESS(ROW()+(0), COLUMN()+(-1), 1)), 2)</f>
        <v>537.82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20</v>
      </c>
      <c r="H17" s="16"/>
      <c r="I17" s="17">
        <v>3.42</v>
      </c>
      <c r="J17" s="17">
        <f ca="1">ROUND(INDIRECT(ADDRESS(ROW()+(0), COLUMN()+(-3), 1))*INDIRECT(ADDRESS(ROW()+(0), COLUMN()+(-1), 1)), 2)</f>
        <v>68.4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0.08</v>
      </c>
      <c r="H18" s="16"/>
      <c r="I18" s="17">
        <v>23.64</v>
      </c>
      <c r="J18" s="17">
        <f ca="1">ROUND(INDIRECT(ADDRESS(ROW()+(0), COLUMN()+(-3), 1))*INDIRECT(ADDRESS(ROW()+(0), COLUMN()+(-1), 1)), 2)</f>
        <v>1.89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0.12</v>
      </c>
      <c r="H19" s="16"/>
      <c r="I19" s="17">
        <v>23.07</v>
      </c>
      <c r="J19" s="17">
        <f ca="1">ROUND(INDIRECT(ADDRESS(ROW()+(0), COLUMN()+(-3), 1))*INDIRECT(ADDRESS(ROW()+(0), COLUMN()+(-1), 1)), 2)</f>
        <v>2.77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0.305</v>
      </c>
      <c r="H20" s="16"/>
      <c r="I20" s="17">
        <v>23.64</v>
      </c>
      <c r="J20" s="17">
        <f ca="1">ROUND(INDIRECT(ADDRESS(ROW()+(0), COLUMN()+(-3), 1))*INDIRECT(ADDRESS(ROW()+(0), COLUMN()+(-1), 1)), 2)</f>
        <v>7.21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1.83</v>
      </c>
      <c r="H21" s="16"/>
      <c r="I21" s="17">
        <v>23.07</v>
      </c>
      <c r="J21" s="17">
        <f ca="1">ROUND(INDIRECT(ADDRESS(ROW()+(0), COLUMN()+(-3), 1))*INDIRECT(ADDRESS(ROW()+(0), COLUMN()+(-1), 1)), 2)</f>
        <v>42.22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24.5</v>
      </c>
      <c r="H22" s="16"/>
      <c r="I22" s="17">
        <v>23.64</v>
      </c>
      <c r="J22" s="17">
        <f ca="1">ROUND(INDIRECT(ADDRESS(ROW()+(0), COLUMN()+(-3), 1))*INDIRECT(ADDRESS(ROW()+(0), COLUMN()+(-1), 1)), 2)</f>
        <v>579.18</v>
      </c>
      <c r="K22" s="17"/>
    </row>
    <row r="23" spans="1:11" ht="13.50" thickBot="1" customHeight="1">
      <c r="A23" s="14" t="s">
        <v>53</v>
      </c>
      <c r="B23" s="14"/>
      <c r="C23" s="14"/>
      <c r="D23" s="18" t="s">
        <v>54</v>
      </c>
      <c r="E23" s="19" t="s">
        <v>55</v>
      </c>
      <c r="F23" s="19"/>
      <c r="G23" s="20">
        <v>24.5</v>
      </c>
      <c r="H23" s="20"/>
      <c r="I23" s="21">
        <v>23.07</v>
      </c>
      <c r="J23" s="21">
        <f ca="1">ROUND(INDIRECT(ADDRESS(ROW()+(0), COLUMN()+(-3), 1))*INDIRECT(ADDRESS(ROW()+(0), COLUMN()+(-1), 1)), 2)</f>
        <v>565.22</v>
      </c>
      <c r="K23" s="21"/>
    </row>
    <row r="24" spans="1:11" ht="13.50" thickBot="1" customHeight="1">
      <c r="A24" s="19"/>
      <c r="B24" s="19"/>
      <c r="C24" s="19"/>
      <c r="D24" s="22" t="s">
        <v>56</v>
      </c>
      <c r="E24" s="5" t="s">
        <v>57</v>
      </c>
      <c r="F24" s="5"/>
      <c r="G24" s="23">
        <v>2</v>
      </c>
      <c r="H24" s="23"/>
      <c r="I2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1))), 2)</f>
        <v>24235.5</v>
      </c>
      <c r="J24" s="24">
        <f ca="1">ROUND(INDIRECT(ADDRESS(ROW()+(0), COLUMN()+(-3), 1))*INDIRECT(ADDRESS(ROW()+(0), COLUMN()+(-1), 1))/100, 2)</f>
        <v>484.71</v>
      </c>
      <c r="K24" s="24"/>
    </row>
    <row r="25" spans="1:11" ht="13.50" thickBot="1" customHeight="1">
      <c r="A25" s="25" t="s">
        <v>58</v>
      </c>
      <c r="B25" s="25"/>
      <c r="C25" s="25"/>
      <c r="D25" s="26"/>
      <c r="E25" s="26"/>
      <c r="F25" s="26"/>
      <c r="G25" s="27"/>
      <c r="H25" s="27"/>
      <c r="I25" s="25" t="s">
        <v>59</v>
      </c>
      <c r="J2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24720.2</v>
      </c>
      <c r="K25" s="28"/>
    </row>
    <row r="28" spans="1:11" ht="13.50" thickBot="1" customHeight="1">
      <c r="A28" s="29" t="s">
        <v>60</v>
      </c>
      <c r="B28" s="29"/>
      <c r="C28" s="29"/>
      <c r="D28" s="29"/>
      <c r="E28" s="29"/>
      <c r="F28" s="29" t="s">
        <v>61</v>
      </c>
      <c r="G28" s="29"/>
      <c r="H28" s="29" t="s">
        <v>62</v>
      </c>
      <c r="I28" s="29"/>
      <c r="J28" s="29"/>
      <c r="K28" s="29" t="s">
        <v>63</v>
      </c>
    </row>
    <row r="29" spans="1:11" ht="13.50" thickBot="1" customHeight="1">
      <c r="A29" s="30" t="s">
        <v>64</v>
      </c>
      <c r="B29" s="30"/>
      <c r="C29" s="30"/>
      <c r="D29" s="30"/>
      <c r="E29" s="30"/>
      <c r="F29" s="31">
        <v>192005</v>
      </c>
      <c r="G29" s="31"/>
      <c r="H29" s="31">
        <v>192006</v>
      </c>
      <c r="I29" s="31"/>
      <c r="J29" s="31"/>
      <c r="K29" s="31" t="s">
        <v>65</v>
      </c>
    </row>
    <row r="30" spans="1:11" ht="24.00" thickBot="1" customHeight="1">
      <c r="A30" s="32" t="s">
        <v>66</v>
      </c>
      <c r="B30" s="32"/>
      <c r="C30" s="32"/>
      <c r="D30" s="32"/>
      <c r="E30" s="32"/>
      <c r="F30" s="33"/>
      <c r="G30" s="33"/>
      <c r="H30" s="33"/>
      <c r="I30" s="33"/>
      <c r="J30" s="33"/>
      <c r="K30" s="33"/>
    </row>
    <row r="33" spans="1:1" ht="33.75" thickBot="1" customHeight="1">
      <c r="A33" s="1" t="s">
        <v>67</v>
      </c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" ht="33.75" thickBot="1" customHeight="1">
      <c r="A34" s="1" t="s">
        <v>68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" ht="33.75" thickBot="1" customHeight="1">
      <c r="A35" s="1" t="s">
        <v>69</v>
      </c>
      <c r="B35" s="1"/>
      <c r="C35" s="1"/>
      <c r="D35" s="1"/>
      <c r="E35" s="1"/>
      <c r="F35" s="1"/>
      <c r="G35" s="1"/>
      <c r="H35" s="1"/>
      <c r="I35" s="1"/>
      <c r="J35" s="1"/>
      <c r="K35" s="1"/>
    </row>
  </sheetData>
  <mergeCells count="85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F25"/>
    <mergeCell ref="G25:H25"/>
    <mergeCell ref="J25:K25"/>
    <mergeCell ref="A28:E28"/>
    <mergeCell ref="F28:G28"/>
    <mergeCell ref="H28:J28"/>
    <mergeCell ref="A29:E29"/>
    <mergeCell ref="F29:G30"/>
    <mergeCell ref="H29:J30"/>
    <mergeCell ref="K29:K30"/>
    <mergeCell ref="A30:E30"/>
    <mergeCell ref="A33:K33"/>
    <mergeCell ref="A34:K34"/>
    <mergeCell ref="A35:K35"/>
  </mergeCells>
  <pageMargins left="0.147638" right="0.147638" top="0.206693" bottom="0.206693" header="0.0" footer="0.0"/>
  <pageSetup paperSize="9" orientation="portrait"/>
  <rowBreaks count="0" manualBreakCount="0">
    </rowBreaks>
</worksheet>
</file>