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<sst xmlns="http://schemas.openxmlformats.org/spreadsheetml/2006/main" count="21" uniqueCount="21">
  <si>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</si>
  <si>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IOJ050</t>
  </si>
  <si>
    <t xml:space="preserve">Ud</t>
  </si>
  <si>
    <t xml:space="preserve">Selagem de passagem de cabos de dimensões médias, com argamassa de cimento.</t>
  </si>
  <si>
    <r>
      <rPr>
        <sz val="8.25"/>
        <color rgb="FF000000"/>
        <rFont val="Arial"/>
        <family val="2"/>
      </rPr>
      <t xml:space="preserve">Vedação de passagem de conjuntos de cabos com isolamento, de diâmetro exterior menor ou igual de 100 mm, composto cada um deles de cabos de diâmetro exterior menor ou igual de 21 mm, através de uma abertura de 100 cm², em laje de 30 cm de espessura, para protecção passiva contra incêndios e garantir a resistência ao fogo EI 90, com argamassa de cimento com propriedades ignífugas, cor cinzento.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</si>
  <si>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</si>
  <si>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</si>
  <si>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</si>
  <si>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</si>
  <si>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</si>
  <si>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</si>
  <si>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mt41phi060a</t>
  </si>
  <si>
    <t xml:space="preserve">kg</t>
  </si>
  <si>
    <t xml:space="preserve">Argamassa de cimento com propriedades ignífugas, cor cinzento, para vedação de passagens.</t>
  </si>
  <si>
    <t xml:space="preserve">mo113</t>
  </si>
  <si>
    <t xml:space="preserve">h</t>
  </si>
  <si>
    <t xml:space="preserve">Operário não qualificado construção.</t>
  </si>
  <si>
    <t xml:space="preserve">%</t>
  </si>
  <si>
    <t xml:space="preserve">Custos directos complementares</t>
  </si>
  <si>
    <t xml:space="preserve">Custo de manutenção decenal: 3,56€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</si>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</sst>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3.23" customWidth="1"/>
    <col min="5" max="5" width="80.58" customWidth="1"/>
    <col min="6" max="6" width="6.80" customWidth="1"/>
    <col min="7" max="7" width="13.26"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3.24</v>
      </c>
      <c r="G9" s="13">
        <v>9.22</v>
      </c>
      <c r="H9" s="13">
        <f ca="1">ROUND(INDIRECT(ADDRESS(ROW()+(0), COLUMN()+(-2), 1))*INDIRECT(ADDRESS(ROW()+(0), COLUMN()+(-1), 1)), 2)</f>
        <v>29.87</v>
      </c>
    </row>
    <row r="10" spans="1:8" ht="13.50" thickBot="1" customHeight="1">
      <c r="A10" s="14" t="s">
        <v>14</v>
      </c>
      <c r="B10" s="14"/>
      <c r="C10" s="15" t="s">
        <v>15</v>
      </c>
      <c r="D10" s="15"/>
      <c r="E10" s="16" t="s">
        <v>16</v>
      </c>
      <c r="F10" s="17">
        <v>0.085</v>
      </c>
      <c r="G10" s="18">
        <v>21.45</v>
      </c>
      <c r="H10" s="18">
        <f ca="1">ROUND(INDIRECT(ADDRESS(ROW()+(0), COLUMN()+(-2), 1))*INDIRECT(ADDRESS(ROW()+(0), COLUMN()+(-1), 1)), 2)</f>
        <v>1.82</v>
      </c>
    </row>
    <row r="11" spans="1:8" ht="13.50" thickBot="1" customHeight="1">
      <c r="A11" s="16"/>
      <c r="B11" s="16"/>
      <c r="C11" s="19" t="s">
        <v>17</v>
      </c>
      <c r="D11" s="19"/>
      <c r="E11" s="5" t="s">
        <v>18</v>
      </c>
      <c r="F11" s="20">
        <v>2</v>
      </c>
      <c r="G11" s="21">
        <f ca="1">ROUND(SUM(INDIRECT(ADDRESS(ROW()+(-1), COLUMN()+(1), 1)),INDIRECT(ADDRESS(ROW()+(-2), COLUMN()+(1), 1))), 2)</f>
        <v>31.69</v>
      </c>
      <c r="H11" s="21">
        <f ca="1">ROUND(INDIRECT(ADDRESS(ROW()+(0), COLUMN()+(-2), 1))*INDIRECT(ADDRESS(ROW()+(0), COLUMN()+(-1), 1))/100, 2)</f>
        <v>0.63</v>
      </c>
    </row>
    <row r="12" spans="1:8" ht="13.50" thickBot="1" customHeight="1">
      <c r="A12" s="22" t="s">
        <v>19</v>
      </c>
      <c r="B12" s="22"/>
      <c r="C12" s="23"/>
      <c r="D12" s="23"/>
      <c r="E12" s="23"/>
      <c r="F12" s="24"/>
      <c r="G12" s="22" t="s">
        <v>20</v>
      </c>
      <c r="H12" s="25">
        <f ca="1">ROUND(SUM(INDIRECT(ADDRESS(ROW()+(-1), COLUMN()+(0), 1)),INDIRECT(ADDRESS(ROW()+(-2), COLUMN()+(0), 1)),INDIRECT(ADDRESS(ROW()+(-3), COLUMN()+(0), 1))), 2)</f>
        <v>32.32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