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<sst xmlns="http://schemas.openxmlformats.org/spreadsheetml/2006/main" count="42" uniqueCount="42">
  <si>
    <t xml:space="preserve"/>
  </si>
  <si>
    <t xml:space="preserve">NAT200</t>
  </si>
  <si>
    <t xml:space="preserve">m²</t>
  </si>
  <si>
    <t xml:space="preserve">Isolamento térmico em tecto, com painéis de poliestireno extrudido, sistema Schlüter-KERDI-BOARD "SCHLÜTER-SYSTEMS".</t>
  </si>
  <si>
    <r>
      <rPr>
        <sz val="8.25"/>
        <color rgb="FF000000"/>
        <rFont val="Arial"/>
        <family val="2"/>
      </rPr>
      <t xml:space="preserve">Isolamento térmico em tecto, sistema Schlüter-KERDI-BOARD "SCHLÜTER-SYSTEMS", formado por painel impermeabilizante em L de lados iguais, de poliestireno extrudido, Schlüter-KERDI-BOARD-E "SCHLÜTER-SYSTEMS", de 2600 mm de comprimento, 312,5 mm de lado e 19 mm de espessura, revestido em ambas as faces com uma camada de reforço especial sem cimento e um geotêxtil, resistência térmica 0,55 m²°C/W, condutibilidade térmica 0,035 W/(m°C), fixado mecanicamente com anilhas e parafusos de aço, a uma substrutura de perfis em U de aço inoxidável AISI 304, acabamento escovado, de 38 mm de altura, composta por perfil em U, KB-ZC 38 EB, peça de esquina, E/KB ZC 38 EB "SCHLÜTER-SYSTEMS", peça de união, V/KB Z 38 EB "SCHLÜTER-SYSTEMS" e guarnição, V/KB ZI 38 E "SCHLÜTER-SYSTEMS". Inclusive massa adesiva elástica monocomponente, Schlüter-KERDI-FIX "SCHLÜTER-SYSTEMS", para a vedação de juntas.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</si>
  <si>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</si>
  <si>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</si>
  <si>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</si>
  <si>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</si>
  <si>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</si>
  <si>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</si>
  <si>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mt15res420a</t>
  </si>
  <si>
    <t xml:space="preserve">m</t>
  </si>
  <si>
    <t xml:space="preserve">Perfil em U de aço inoxidável AISI 304, acabamento escovado, KB-ZC 38 EB "SCHLÜTER-SYSTEMS", de 38 mm de altura, com perfurações numa aba, fornecido em barras de 2,5 m de comprimento.</t>
  </si>
  <si>
    <t xml:space="preserve">mt15res422a</t>
  </si>
  <si>
    <t xml:space="preserve">Ud</t>
  </si>
  <si>
    <t xml:space="preserve">Peça de esquina de perfil em U de aço inoxidável AISI 304, acabamento escovado, E/KB ZC 38 EB "SCHLÜTER-SYSTEMS", de 38 mm de altura, com perfurações numa aba.</t>
  </si>
  <si>
    <t xml:space="preserve">mt15res434k</t>
  </si>
  <si>
    <t xml:space="preserve">Ud</t>
  </si>
  <si>
    <t xml:space="preserve">Peça de união de perfil em U de aço inoxidável AISI 304, acabamento escovado, V/KB Z 38 EB "SCHLÜTER-SYSTEMS", de 38 mm de altura.</t>
  </si>
  <si>
    <t xml:space="preserve">mt15res436k</t>
  </si>
  <si>
    <t xml:space="preserve">Ud</t>
  </si>
  <si>
    <t xml:space="preserve">Guarnição de perfil em U de aço inoxidável AISI 304, acabamento escovado, V/KB ZI 38 E "SCHLÜTER-SYSTEMS", de 38 mm de altura.</t>
  </si>
  <si>
    <t xml:space="preserve">mt15res407</t>
  </si>
  <si>
    <t xml:space="preserve">Ud</t>
  </si>
  <si>
    <t xml:space="preserve">Fixação mecânica composta por anilha Schlüter-KERDI-BOARD-ZT e parafuso Schlüter-KERDI-BOARD-ZS para painel Schlüter-KERDI-BOARD "SCHLÜTER-SYSTEMS".</t>
  </si>
  <si>
    <t xml:space="preserve">mt15res070a</t>
  </si>
  <si>
    <t xml:space="preserve">Ud</t>
  </si>
  <si>
    <t xml:space="preserve">Cartucho de massa adesiva elástica monocomponente, Schlüter-KERDI-FIX "SCHLÜTER-SYSTEMS", à base de polímeros híbridos neutros (MS), de 290 ml, cor cinzento ou branco e acabamento brilhante.</t>
  </si>
  <si>
    <t xml:space="preserve">mt15res404b</t>
  </si>
  <si>
    <t xml:space="preserve">m²</t>
  </si>
  <si>
    <t xml:space="preserve">Painel impermeabilizante em L de lados iguais, de poliestireno extrudido, Schlüter-KERDI-BOARD-E "SCHLÜTER-SYSTEMS", de 2600 mm de comprimento, 312,5 mm de lado e 19 mm de espessura, revestido em ambas as faces com uma camada de reforço especial sem cimento e um geotêxtil, resistência térmica 0,55 m²°C/W, condutibilidade térmica 0,035 W/(m°C).</t>
  </si>
  <si>
    <t xml:space="preserve">mo054</t>
  </si>
  <si>
    <t xml:space="preserve">h</t>
  </si>
  <si>
    <t xml:space="preserve">Oficial de 1ª montador de isolamentos.</t>
  </si>
  <si>
    <t xml:space="preserve">mo101</t>
  </si>
  <si>
    <t xml:space="preserve">h</t>
  </si>
  <si>
    <t xml:space="preserve">Ajudante de montador de isolamentos.</t>
  </si>
  <si>
    <t xml:space="preserve">%</t>
  </si>
  <si>
    <t xml:space="preserve">Custos directos complementares</t>
  </si>
  <si>
    <t xml:space="preserve">Custo de manutenção decenal: 2,06€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</si>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</sst>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3.91" customWidth="1"/>
    <col min="3" max="3" width="2.38" customWidth="1"/>
    <col min="4" max="4" width="1.19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87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23.71</v>
      </c>
      <c r="H9" s="13">
        <f ca="1">ROUND(INDIRECT(ADDRESS(ROW()+(0), COLUMN()+(-2), 1))*INDIRECT(ADDRESS(ROW()+(0), COLUMN()+(-1), 1)), 2)</f>
        <v>23.71</v>
      </c>
    </row>
    <row r="10" spans="1:8" ht="24.0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0.2</v>
      </c>
      <c r="G10" s="17">
        <v>21.34</v>
      </c>
      <c r="H10" s="17">
        <f ca="1">ROUND(INDIRECT(ADDRESS(ROW()+(0), COLUMN()+(-2), 1))*INDIRECT(ADDRESS(ROW()+(0), COLUMN()+(-1), 1)), 2)</f>
        <v>4.27</v>
      </c>
    </row>
    <row r="11" spans="1:8" ht="24.00" thickBot="1" customHeight="1">
      <c r="A11" s="14" t="s">
        <v>17</v>
      </c>
      <c r="B11" s="14"/>
      <c r="C11" s="15" t="s">
        <v>18</v>
      </c>
      <c r="D11" s="15"/>
      <c r="E11" s="14" t="s">
        <v>19</v>
      </c>
      <c r="F11" s="16">
        <v>0.4</v>
      </c>
      <c r="G11" s="17">
        <v>6.75</v>
      </c>
      <c r="H11" s="17">
        <f ca="1">ROUND(INDIRECT(ADDRESS(ROW()+(0), COLUMN()+(-2), 1))*INDIRECT(ADDRESS(ROW()+(0), COLUMN()+(-1), 1)), 2)</f>
        <v>2.7</v>
      </c>
    </row>
    <row r="12" spans="1:8" ht="24.00" thickBot="1" customHeight="1">
      <c r="A12" s="14" t="s">
        <v>20</v>
      </c>
      <c r="B12" s="14"/>
      <c r="C12" s="15" t="s">
        <v>21</v>
      </c>
      <c r="D12" s="15"/>
      <c r="E12" s="14" t="s">
        <v>22</v>
      </c>
      <c r="F12" s="16">
        <v>0.4</v>
      </c>
      <c r="G12" s="17">
        <v>4.17</v>
      </c>
      <c r="H12" s="17">
        <f ca="1">ROUND(INDIRECT(ADDRESS(ROW()+(0), COLUMN()+(-2), 1))*INDIRECT(ADDRESS(ROW()+(0), COLUMN()+(-1), 1)), 2)</f>
        <v>1.67</v>
      </c>
    </row>
    <row r="13" spans="1:8" ht="24.00" thickBot="1" customHeight="1">
      <c r="A13" s="14" t="s">
        <v>23</v>
      </c>
      <c r="B13" s="14"/>
      <c r="C13" s="15" t="s">
        <v>24</v>
      </c>
      <c r="D13" s="15"/>
      <c r="E13" s="14" t="s">
        <v>25</v>
      </c>
      <c r="F13" s="16">
        <v>6</v>
      </c>
      <c r="G13" s="17">
        <v>0.27</v>
      </c>
      <c r="H13" s="17">
        <f ca="1">ROUND(INDIRECT(ADDRESS(ROW()+(0), COLUMN()+(-2), 1))*INDIRECT(ADDRESS(ROW()+(0), COLUMN()+(-1), 1)), 2)</f>
        <v>1.62</v>
      </c>
    </row>
    <row r="14" spans="1:8" ht="34.50" thickBot="1" customHeight="1">
      <c r="A14" s="14" t="s">
        <v>26</v>
      </c>
      <c r="B14" s="14"/>
      <c r="C14" s="15" t="s">
        <v>27</v>
      </c>
      <c r="D14" s="15"/>
      <c r="E14" s="14" t="s">
        <v>28</v>
      </c>
      <c r="F14" s="16">
        <v>0.01</v>
      </c>
      <c r="G14" s="17">
        <v>23.85</v>
      </c>
      <c r="H14" s="17">
        <f ca="1">ROUND(INDIRECT(ADDRESS(ROW()+(0), COLUMN()+(-2), 1))*INDIRECT(ADDRESS(ROW()+(0), COLUMN()+(-1), 1)), 2)</f>
        <v>0.24</v>
      </c>
    </row>
    <row r="15" spans="1:8" ht="45.00" thickBot="1" customHeight="1">
      <c r="A15" s="14" t="s">
        <v>29</v>
      </c>
      <c r="B15" s="14"/>
      <c r="C15" s="15" t="s">
        <v>30</v>
      </c>
      <c r="D15" s="15"/>
      <c r="E15" s="14" t="s">
        <v>31</v>
      </c>
      <c r="F15" s="16">
        <v>1.05</v>
      </c>
      <c r="G15" s="17">
        <v>60.27</v>
      </c>
      <c r="H15" s="17">
        <f ca="1">ROUND(INDIRECT(ADDRESS(ROW()+(0), COLUMN()+(-2), 1))*INDIRECT(ADDRESS(ROW()+(0), COLUMN()+(-1), 1)), 2)</f>
        <v>63.28</v>
      </c>
    </row>
    <row r="16" spans="1:8" ht="13.50" thickBot="1" customHeight="1">
      <c r="A16" s="14" t="s">
        <v>32</v>
      </c>
      <c r="B16" s="14"/>
      <c r="C16" s="15" t="s">
        <v>33</v>
      </c>
      <c r="D16" s="15"/>
      <c r="E16" s="14" t="s">
        <v>34</v>
      </c>
      <c r="F16" s="16">
        <v>0.1</v>
      </c>
      <c r="G16" s="17">
        <v>23.31</v>
      </c>
      <c r="H16" s="17">
        <f ca="1">ROUND(INDIRECT(ADDRESS(ROW()+(0), COLUMN()+(-2), 1))*INDIRECT(ADDRESS(ROW()+(0), COLUMN()+(-1), 1)), 2)</f>
        <v>2.33</v>
      </c>
    </row>
    <row r="17" spans="1:8" ht="13.50" thickBot="1" customHeight="1">
      <c r="A17" s="14" t="s">
        <v>35</v>
      </c>
      <c r="B17" s="14"/>
      <c r="C17" s="18" t="s">
        <v>36</v>
      </c>
      <c r="D17" s="18"/>
      <c r="E17" s="19" t="s">
        <v>37</v>
      </c>
      <c r="F17" s="20">
        <v>0.05</v>
      </c>
      <c r="G17" s="21">
        <v>22.13</v>
      </c>
      <c r="H17" s="21">
        <f ca="1">ROUND(INDIRECT(ADDRESS(ROW()+(0), COLUMN()+(-2), 1))*INDIRECT(ADDRESS(ROW()+(0), COLUMN()+(-1), 1)), 2)</f>
        <v>1.11</v>
      </c>
    </row>
    <row r="18" spans="1:8" ht="13.50" thickBot="1" customHeight="1">
      <c r="A18" s="19"/>
      <c r="B18" s="19"/>
      <c r="C18" s="22" t="s">
        <v>38</v>
      </c>
      <c r="D18" s="22"/>
      <c r="E18" s="5" t="s">
        <v>39</v>
      </c>
      <c r="F18" s="23">
        <v>2</v>
      </c>
      <c r="G18" s="24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1)),INDIRECT(ADDRESS(ROW()+(-7), COLUMN()+(1), 1)),INDIRECT(ADDRESS(ROW()+(-8), COLUMN()+(1), 1)),INDIRECT(ADDRESS(ROW()+(-9), COLUMN()+(1), 1))), 2)</f>
        <v>100.93</v>
      </c>
      <c r="H18" s="24">
        <f ca="1">ROUND(INDIRECT(ADDRESS(ROW()+(0), COLUMN()+(-2), 1))*INDIRECT(ADDRESS(ROW()+(0), COLUMN()+(-1), 1))/100, 2)</f>
        <v>2.02</v>
      </c>
    </row>
    <row r="19" spans="1:8" ht="13.50" thickBot="1" customHeight="1">
      <c r="A19" s="25" t="s">
        <v>40</v>
      </c>
      <c r="B19" s="25"/>
      <c r="C19" s="26"/>
      <c r="D19" s="26"/>
      <c r="E19" s="26"/>
      <c r="F19" s="27"/>
      <c r="G19" s="25" t="s">
        <v>41</v>
      </c>
      <c r="H19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1))), 2)</f>
        <v>102.95</v>
      </c>
    </row>
  </sheetData>
  <mergeCells count="27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B16"/>
    <mergeCell ref="C16:D16"/>
    <mergeCell ref="A17:B17"/>
    <mergeCell ref="C17:D17"/>
    <mergeCell ref="A18:B18"/>
    <mergeCell ref="C18:D18"/>
    <mergeCell ref="A19:E19"/>
  </mergeCells>
  <pageMargins left="0.147638" right="0.147638" top="0.206693" bottom="0.206693" header="0.0" footer="0.0"/>
  <pageSetup paperSize="9" orientation="portrait"/>
  <rowBreaks count="0" manualBreakCount="0">
    </rowBreaks>
</worksheet>
</file>