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<sst xmlns="http://schemas.openxmlformats.org/spreadsheetml/2006/main" count="34" uniqueCount="34">
  <si>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</si>
  <si>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NIO030</t>
  </si>
  <si>
    <t xml:space="preserve">Ud</t>
  </si>
  <si>
    <t xml:space="preserve">Selagem impermeabilizante de negativo para passagem dos tensores da cofragem, em muro de betão.</t>
  </si>
  <si>
    <r>
      <rPr>
        <sz val="8.25"/>
        <color rgb="FF000000"/>
        <rFont val="Arial"/>
        <family val="2"/>
      </rPr>
      <t xml:space="preserve">Selagem impermeabilizante de negativo de entre 31 e 36 mm de diâmetro interior para passagem dos tensores da cofragem, em com presença permanente de água, com dispositivo de vedação à base de borracha EPDM, de expansão controlada; e posterior revestimento com argamassa tixotrópica monocomponente, modificada com polímeros, reforçada com fibras de presa rápida (45 minutos), com uma resistência à compressão aos 28 dias maior ou igual a 25 N/mm² e uma resistência à abrasão segundo o método de Böhme EN 13892-3 de 13,6 cm³ / 50 cm², classe R2 segundo NP EN 1504-3, Euroclasse F de reacção ao fogo, segundo NP EN 13501-1, Euroclasse F de reacção ao fogo, segundo NP EN 13501-1.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</si>
  <si>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</si>
  <si>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</si>
  <si>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</si>
  <si>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</si>
  <si>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</si>
  <si>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</si>
  <si>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mt15var030CV</t>
  </si>
  <si>
    <t xml:space="preserve">Ud</t>
  </si>
  <si>
    <t xml:space="preserve">Dispositivo de vedação composto de corpo expansivo de borracha EPDM de 30 mm de diâmetro e 66 mm de comprimento, com rebite cego tipo pop alojado no seu interior, formado por corpo de liga de alumínio EN AW-3103 e espiga de aço inoxidável AISI 316; anilha de aço galvanizado e batente de ABS cor cinzento, de 104 mm de comprimento total, para uma pressão máxima de funcionamento de 4 bar, para a selagem de negativos em muros de betão submergido ou com presença de água.</t>
  </si>
  <si>
    <t xml:space="preserve">mt09reh090a</t>
  </si>
  <si>
    <t xml:space="preserve">kg</t>
  </si>
  <si>
    <t xml:space="preserve">Argamassa tixotrópica monocomponente, modificada com polímeros, reforçada com fibras de presa rápida (45 minutos), para aplicação em camada fina, com uma resistência à compressão aos 28 dias maior ou igual a 25 N/mm² e uma resistência à abrasão segundo o método de Böhme EN 13892-3 de 13,6 cm³ / 50 cm², classe R2 segundo NP EN 1504-3, composta de cimentos especiais, inertes de granulometria seleccionada, polímeros especiais e fibras, com baixo conteúdo em cromato e isenta de cloretos, para reparação superficial e acabamento de estruturas de betão.</t>
  </si>
  <si>
    <t xml:space="preserve">mo070</t>
  </si>
  <si>
    <t xml:space="preserve">h</t>
  </si>
  <si>
    <t xml:space="preserve">Ajudante de aplicador de produtos impermeabilizantes.</t>
  </si>
  <si>
    <t xml:space="preserve">%</t>
  </si>
  <si>
    <t xml:space="preserve">Custos directos complementares</t>
  </si>
  <si>
    <t xml:space="preserve">Custo de manutenção decenal: 0,07€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</si>
  <si>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</si>
  <si>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</si>
  <si>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</si>
  <si>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</si>
  <si>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</si>
  <si>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1504-3:2005</t>
  </si>
  <si>
    <t xml:space="preserve">1/2+/3/4</t>
  </si>
  <si>
    <t xml:space="preserve">Produtos  e  sistemas  para  a  protecção  e  reparação de  estruturas  de  betão  —  Definições,  requisitos, controlo  da  qualidade  e  avaliação  da  conformidade  —  Parte  3:  Reparação  estrutural  e  não estrutural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</si>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</sst>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57" customWidth="1"/>
    <col min="4" max="4" width="72.76" customWidth="1"/>
    <col min="5" max="5" width="9.18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66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2.99</v>
      </c>
      <c r="I9" s="13">
        <f ca="1">ROUND(INDIRECT(ADDRESS(ROW()+(0), COLUMN()+(-3), 1))*INDIRECT(ADDRESS(ROW()+(0), COLUMN()+(-1), 1)), 2)</f>
        <v>2.99</v>
      </c>
      <c r="J9" s="13"/>
    </row>
    <row r="10" spans="1:10" ht="76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0.03</v>
      </c>
      <c r="G10" s="16"/>
      <c r="H10" s="17">
        <v>1.62</v>
      </c>
      <c r="I10" s="17">
        <f ca="1">ROUND(INDIRECT(ADDRESS(ROW()+(0), COLUMN()+(-3), 1))*INDIRECT(ADDRESS(ROW()+(0), COLUMN()+(-1), 1)), 2)</f>
        <v>0.05</v>
      </c>
      <c r="J10" s="17"/>
    </row>
    <row r="11" spans="1:10" ht="13.50" thickBot="1" customHeight="1">
      <c r="A11" s="14" t="s">
        <v>17</v>
      </c>
      <c r="B11" s="14"/>
      <c r="C11" s="18" t="s">
        <v>18</v>
      </c>
      <c r="D11" s="19" t="s">
        <v>19</v>
      </c>
      <c r="E11" s="19"/>
      <c r="F11" s="20">
        <v>0.023</v>
      </c>
      <c r="G11" s="20"/>
      <c r="H11" s="21">
        <v>22.13</v>
      </c>
      <c r="I11" s="21">
        <f ca="1">ROUND(INDIRECT(ADDRESS(ROW()+(0), COLUMN()+(-3), 1))*INDIRECT(ADDRESS(ROW()+(0), COLUMN()+(-1), 1)), 2)</f>
        <v>0.51</v>
      </c>
      <c r="J11" s="21"/>
    </row>
    <row r="12" spans="1:10" ht="13.50" thickBot="1" customHeight="1">
      <c r="A12" s="19"/>
      <c r="B12" s="19"/>
      <c r="C12" s="22" t="s">
        <v>20</v>
      </c>
      <c r="D12" s="5" t="s">
        <v>21</v>
      </c>
      <c r="E12" s="5"/>
      <c r="F12" s="23">
        <v>2</v>
      </c>
      <c r="G12" s="23"/>
      <c r="H12" s="24">
        <f ca="1">ROUND(SUM(INDIRECT(ADDRESS(ROW()+(-1), COLUMN()+(1), 1)),INDIRECT(ADDRESS(ROW()+(-2), COLUMN()+(1), 1)),INDIRECT(ADDRESS(ROW()+(-3), COLUMN()+(1), 1))), 2)</f>
        <v>3.55</v>
      </c>
      <c r="I12" s="24">
        <f ca="1">ROUND(INDIRECT(ADDRESS(ROW()+(0), COLUMN()+(-3), 1))*INDIRECT(ADDRESS(ROW()+(0), COLUMN()+(-1), 1))/100, 2)</f>
        <v>0.07</v>
      </c>
      <c r="J12" s="24"/>
    </row>
    <row r="13" spans="1:10" ht="13.50" thickBot="1" customHeight="1">
      <c r="A13" s="25" t="s">
        <v>22</v>
      </c>
      <c r="B13" s="25"/>
      <c r="C13" s="26"/>
      <c r="D13" s="26"/>
      <c r="E13" s="26"/>
      <c r="F13" s="27"/>
      <c r="G13" s="27"/>
      <c r="H13" s="25" t="s">
        <v>23</v>
      </c>
      <c r="I13" s="28">
        <f ca="1">ROUND(SUM(INDIRECT(ADDRESS(ROW()+(-1), COLUMN()+(0), 1)),INDIRECT(ADDRESS(ROW()+(-2), COLUMN()+(0), 1)),INDIRECT(ADDRESS(ROW()+(-3), COLUMN()+(0), 1)),INDIRECT(ADDRESS(ROW()+(-4), COLUMN()+(0), 1))), 2)</f>
        <v>3.62</v>
      </c>
      <c r="J13" s="28"/>
    </row>
    <row r="16" spans="1:10" ht="13.50" thickBot="1" customHeight="1">
      <c r="A16" s="29" t="s">
        <v>24</v>
      </c>
      <c r="B16" s="29"/>
      <c r="C16" s="29"/>
      <c r="D16" s="29"/>
      <c r="E16" s="29" t="s">
        <v>25</v>
      </c>
      <c r="F16" s="29"/>
      <c r="G16" s="29" t="s">
        <v>26</v>
      </c>
      <c r="H16" s="29"/>
      <c r="I16" s="29"/>
      <c r="J16" s="29" t="s">
        <v>27</v>
      </c>
    </row>
    <row r="17" spans="1:10" ht="13.50" thickBot="1" customHeight="1">
      <c r="A17" s="30" t="s">
        <v>28</v>
      </c>
      <c r="B17" s="30"/>
      <c r="C17" s="30"/>
      <c r="D17" s="30"/>
      <c r="E17" s="31">
        <v>1.10201e+006</v>
      </c>
      <c r="F17" s="31"/>
      <c r="G17" s="31">
        <v>112009</v>
      </c>
      <c r="H17" s="31"/>
      <c r="I17" s="31"/>
      <c r="J17" s="31" t="s">
        <v>29</v>
      </c>
    </row>
    <row r="18" spans="1:10" ht="34.50" thickBot="1" customHeight="1">
      <c r="A18" s="32" t="s">
        <v>30</v>
      </c>
      <c r="B18" s="32"/>
      <c r="C18" s="32"/>
      <c r="D18" s="32"/>
      <c r="E18" s="33"/>
      <c r="F18" s="33"/>
      <c r="G18" s="33"/>
      <c r="H18" s="33"/>
      <c r="I18" s="33"/>
      <c r="J18" s="33"/>
    </row>
    <row r="21" spans="1:1" ht="33.75" thickBot="1" customHeight="1">
      <c r="A21" s="1" t="s">
        <v>31</v>
      </c>
      <c r="B21" s="1"/>
      <c r="C21" s="1"/>
      <c r="D21" s="1"/>
      <c r="E21" s="1"/>
      <c r="F21" s="1"/>
      <c r="G21" s="1"/>
      <c r="H21" s="1"/>
      <c r="I21" s="1"/>
      <c r="J21" s="1"/>
    </row>
    <row r="22" spans="1:1" ht="33.75" thickBot="1" customHeight="1">
      <c r="A22" s="1" t="s">
        <v>32</v>
      </c>
      <c r="B22" s="1"/>
      <c r="C22" s="1"/>
      <c r="D22" s="1"/>
      <c r="E22" s="1"/>
      <c r="F22" s="1"/>
      <c r="G22" s="1"/>
      <c r="H22" s="1"/>
      <c r="I22" s="1"/>
      <c r="J22" s="1"/>
    </row>
    <row r="23" spans="1:1" ht="33.75" thickBot="1" customHeight="1">
      <c r="A23" s="1" t="s">
        <v>33</v>
      </c>
      <c r="B23" s="1"/>
      <c r="C23" s="1"/>
      <c r="D23" s="1"/>
      <c r="E23" s="1"/>
      <c r="F23" s="1"/>
      <c r="G23" s="1"/>
      <c r="H23" s="1"/>
      <c r="I23" s="1"/>
      <c r="J23" s="1"/>
    </row>
  </sheetData>
  <mergeCells count="37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E13"/>
    <mergeCell ref="F13:G13"/>
    <mergeCell ref="I13:J13"/>
    <mergeCell ref="A16:D16"/>
    <mergeCell ref="E16:F16"/>
    <mergeCell ref="G16:I16"/>
    <mergeCell ref="A17:D17"/>
    <mergeCell ref="E17:F18"/>
    <mergeCell ref="G17:I18"/>
    <mergeCell ref="J17:J18"/>
    <mergeCell ref="A18:D18"/>
    <mergeCell ref="A21:J21"/>
    <mergeCell ref="A22:J22"/>
    <mergeCell ref="A23:J23"/>
  </mergeCells>
  <pageMargins left="0.147638" right="0.147638" top="0.206693" bottom="0.206693" header="0.0" footer="0.0"/>
  <pageSetup paperSize="9" orientation="portrait"/>
  <rowBreaks count="0" manualBreakCount="0">
    </rowBreaks>
</worksheet>
</file>