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<sst xmlns="http://schemas.openxmlformats.org/spreadsheetml/2006/main" count="73" uniqueCount="73">
  <si>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</si>
  <si>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</si>
  <si>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</si>
  <si>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</si>
  <si>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de madeira de pinho hidrofugada, de 22 mm de espessura, sobre travejamento estrutural; IMPERMEABILIZAÇÃO: tipo monocamada colada, formada por lâmina impermeabilizante, flexível e difusora de vapor de água, composta por uma folha de poliolefina, com ambas as faces revestidas de véu fibroso, de 0,45 mm de espessura e 135 g/m², fornecida em rolos de 1,5 m de largura e 50 m de comprimento, totalmente colada ao suporte com cimento cola melhorado, C2 E, com tempo de colocação ampliado; REVESTIMENTO: telhas lusa cerâmicas, acabamento com engobe cor vermelho, 47,5x28,2 cm, apoiadas sobre ripas metálicas de chapa galvanizada. Inclusive tira-fundos de aço zincado, para fixação sobre suporte de madeira, resolução de pontos singulares e peças especiais da cobertura. O preço não inclui o travejamento estrutural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</si>
  <si>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</si>
  <si>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</si>
  <si>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</si>
  <si>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</si>
  <si>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</si>
  <si>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</si>
  <si>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</si>
  <si>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</si>
  <si>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</si>
  <si>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mt13lpo037g</t>
  </si>
  <si>
    <t xml:space="preserve">Ud</t>
  </si>
  <si>
    <t xml:space="preserve">Tira-fundo de aço zincado, de 6 mm de diâmetro e 60 mm de comprimento, de cabeça escareada, para fixação sobre suporte de madeira.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</si>
  <si>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</si>
  <si>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</si>
  <si>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</si>
  <si>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mt15rev100a</t>
  </si>
  <si>
    <t xml:space="preserve">m²</t>
  </si>
  <si>
    <t xml:space="preserve">Lâmina impermeabilizante, flexível e difusora de vapor de água, composta por uma folha de poliolefina, com ambas as faces revestidas de véu fibroso, de 0,45 mm de espessura e 135 g/m², fornecida em rolos de 1,5 m de largura e 50 m de comprimento, segundo EN 13956.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</si>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</sst>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1.09</v>
      </c>
      <c r="H9" s="11"/>
      <c r="I9" s="13">
        <v>9.81</v>
      </c>
      <c r="J9" s="13">
        <f ca="1">ROUND(INDIRECT(ADDRESS(ROW()+(0), COLUMN()+(-3), 1))*INDIRECT(ADDRESS(ROW()+(0), COLUMN()+(-1), 1)), 2)</f>
        <v>10.69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0.13</v>
      </c>
      <c r="J10" s="17">
        <f ca="1">ROUND(INDIRECT(ADDRESS(ROW()+(0), COLUMN()+(-3), 1))*INDIRECT(ADDRESS(ROW()+(0), COLUMN()+(-1), 1)), 2)</f>
        <v>0.78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0.7</v>
      </c>
      <c r="J11" s="17">
        <f ca="1">ROUND(INDIRECT(ADDRESS(ROW()+(0), COLUMN()+(-3), 1))*INDIRECT(ADDRESS(ROW()+(0), COLUMN()+(-1), 1)), 2)</f>
        <v>1.4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2.6</v>
      </c>
      <c r="J12" s="17">
        <f ca="1">ROUND(INDIRECT(ADDRESS(ROW()+(0), COLUMN()+(-3), 1))*INDIRECT(ADDRESS(ROW()+(0), COLUMN()+(-1), 1)), 2)</f>
        <v>2.86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1.38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6</v>
      </c>
      <c r="H14" s="16"/>
      <c r="I14" s="17">
        <v>0.11</v>
      </c>
      <c r="J14" s="17">
        <f ca="1">ROUND(INDIRECT(ADDRESS(ROW()+(0), COLUMN()+(-3), 1))*INDIRECT(ADDRESS(ROW()+(0), COLUMN()+(-1), 1)), 2)</f>
        <v>0.66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12.088</v>
      </c>
      <c r="H15" s="16"/>
      <c r="I15" s="17">
        <v>2.42</v>
      </c>
      <c r="J15" s="17">
        <f ca="1">ROUND(INDIRECT(ADDRESS(ROW()+(0), COLUMN()+(-3), 1))*INDIRECT(ADDRESS(ROW()+(0), COLUMN()+(-1), 1)), 2)</f>
        <v>29.25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11.24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45.8</v>
      </c>
      <c r="J17" s="17">
        <f ca="1">ROUND(INDIRECT(ADDRESS(ROW()+(0), COLUMN()+(-3), 1))*INDIRECT(ADDRESS(ROW()+(0), COLUMN()+(-1), 1)), 2)</f>
        <v>4.58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0.015</v>
      </c>
      <c r="H18" s="16"/>
      <c r="I18" s="17">
        <v>3.45</v>
      </c>
      <c r="J18" s="17">
        <f ca="1">ROUND(INDIRECT(ADDRESS(ROW()+(0), COLUMN()+(-3), 1))*INDIRECT(ADDRESS(ROW()+(0), COLUMN()+(-1), 1)), 2)</f>
        <v>0.05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0.871</v>
      </c>
      <c r="H19" s="16"/>
      <c r="I19" s="17">
        <v>22.68</v>
      </c>
      <c r="J19" s="17">
        <f ca="1">ROUND(INDIRECT(ADDRESS(ROW()+(0), COLUMN()+(-3), 1))*INDIRECT(ADDRESS(ROW()+(0), COLUMN()+(-1), 1)), 2)</f>
        <v>19.75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0.871</v>
      </c>
      <c r="H20" s="16"/>
      <c r="I20" s="17">
        <v>21.45</v>
      </c>
      <c r="J20" s="17">
        <f ca="1">ROUND(INDIRECT(ADDRESS(ROW()+(0), COLUMN()+(-3), 1))*INDIRECT(ADDRESS(ROW()+(0), COLUMN()+(-1), 1)), 2)</f>
        <v>18.68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0.324</v>
      </c>
      <c r="H21" s="16"/>
      <c r="I21" s="17">
        <v>22.68</v>
      </c>
      <c r="J21" s="17">
        <f ca="1">ROUND(INDIRECT(ADDRESS(ROW()+(0), COLUMN()+(-3), 1))*INDIRECT(ADDRESS(ROW()+(0), COLUMN()+(-1), 1)), 2)</f>
        <v>7.35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0.324</v>
      </c>
      <c r="H22" s="20"/>
      <c r="I22" s="21">
        <v>22.13</v>
      </c>
      <c r="J22" s="21">
        <f ca="1">ROUND(INDIRECT(ADDRESS(ROW()+(0), COLUMN()+(-3), 1))*INDIRECT(ADDRESS(ROW()+(0), COLUMN()+(-1), 1)), 2)</f>
        <v>7.17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110.96</v>
      </c>
      <c r="J23" s="24">
        <f ca="1">ROUND(INDIRECT(ADDRESS(ROW()+(0), COLUMN()+(-3), 1))*INDIRECT(ADDRESS(ROW()+(0), COLUMN()+(-1), 1))/100, 2)</f>
        <v>11.1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122.06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1.10201e+006</v>
      </c>
      <c r="G30" s="31"/>
      <c r="H30" s="31">
        <v>1.10201e+006</v>
      </c>
      <c r="I30" s="31"/>
      <c r="J30" s="31"/>
      <c r="K30" s="31" t="s">
        <v>65</v>
      </c>
    </row>
    <row r="31" spans="1:11" ht="55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122006</v>
      </c>
      <c r="G32" s="31"/>
      <c r="H32" s="31">
        <v>122007</v>
      </c>
      <c r="I32" s="31"/>
      <c r="J32" s="31"/>
      <c r="K32" s="31" t="s">
        <v>68</v>
      </c>
    </row>
    <row r="33" spans="1:11" ht="13.5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