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<sst xmlns="http://schemas.openxmlformats.org/spreadsheetml/2006/main" count="103" uniqueCount="103">
  <si>
    <t xml:space="preserve"/>
  </si>
  <si>
    <t xml:space="preserve">QTT210</t>
  </si>
  <si>
    <t xml:space="preserve">m²</t>
  </si>
  <si>
    <t xml:space="preserve">Cobertura inclinada de telhas.</t>
  </si>
  <si>
    <r>
      <rPr>
        <sz val="8.25"/>
        <color rgb="FF000000"/>
        <rFont val="Arial"/>
        <family val="2"/>
      </rPr>
      <t xml:space="preserve">Cobertura inclinada com uma pendente média de 30%. ISOLAMENTO TÉRMICO: feltro isolante de lã mineral, segundo EN 13162, revestido numa das suas faces com um complexo de papel kraft com polietileno que actua como barreira de vapor, de 80 mm de espessura, resistência térmica 2 m²°C/W, condutibilidade térmica 0,042 W/(m°C); FORMAÇÃO DE PENDENTES: painel cerâmico furado com encaixe macho-fêmea, para revestir, 50x20x3 cm, com com topos rectos, com uma camada de regularização de argamassa de cimento, confeccionada em obra, dosificação 1:6, de 3 cm de espessura e acabamento afagado e enchimento das juntas entre as peças dos tramos contíguos com a mesma argamassa, sobre muretes de tijolo cerâmico furado de 30x20x9 cm assente com argamassa de cimento, confeccionada em obra, dosificação 1:6, rematados superiormente com mestras de argamassa de cimento, confeccionada em obra, dosificação 1:6, tudo sobre laje de betão; IMPERMEABILIZAÇÃO: tipo monocamada colada, formada por lâmina impermeabilizante, flexível e difusora de vapor de água, composta por uma folha de poliolefina, com ambas as faces revestidas de véu fibroso, de 0,45 mm de espessura e 135 g/m², fornecida em rolos de 1,5 m de largura e 50 m de comprimento, totalmente colada ao suporte com cimento cola melhorado, C2 E, com tempo de colocação ampliado; REVESTIMENTO: telhas lusa cerâmicas, acabamento com engobe cor vermelho, 47,5x28,2 cm, apoiadas sobre ripas metálicas de chapa galvanizada. Inclusive, resolução de pontos singulares e peças especiais da cobertura. O preço não inclui a laje de betão.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</si>
  <si>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</si>
  <si>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</si>
  <si>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</si>
  <si>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</si>
  <si>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</si>
  <si>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</si>
  <si>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mt16lra040a</t>
  </si>
  <si>
    <t xml:space="preserve">m²</t>
  </si>
  <si>
    <t xml:space="preserve">Feltro isolante de lã mineral, segundo EN 13162, revestido numa das suas faces com um complexo de papel kraft com polietileno que actua como barreira de vapor, de 80 mm de espessura, resistência térmica 2 m²°C/W, condutibilidade térmica 0,042 W/(m°C), Euroclasse F de reacção ao fogo segundo NP EN 13501-1, capacidade de absorção de água a curto prazo &lt;=1 kg/m² e factor de resistência à difusão do vapor de água 1,3.</t>
  </si>
  <si>
    <t xml:space="preserve">mt16aaa030</t>
  </si>
  <si>
    <t xml:space="preserve">m</t>
  </si>
  <si>
    <t xml:space="preserve">Fita autocolante para vedação de juntas.</t>
  </si>
  <si>
    <t xml:space="preserve">mt04lpt010c</t>
  </si>
  <si>
    <t xml:space="preserve">Ud</t>
  </si>
  <si>
    <t xml:space="preserve">Tijolo cerâmico furado duplo, para revestir, 30x20x9 cm, para utilização em alvenaria protegida (peça P), densidade 746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</si>
  <si>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</si>
  <si>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</si>
  <si>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</si>
  <si>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</si>
  <si>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</si>
  <si>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</si>
  <si>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</si>
  <si>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</si>
  <si>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</si>
  <si>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mt04lcg020a</t>
  </si>
  <si>
    <t xml:space="preserve">Ud</t>
  </si>
  <si>
    <t xml:space="preserve">Painel cerâmico furado com encaixe macho-fêmea, para revestir, 50x20x3 cm, com com topos rectos.</t>
  </si>
  <si>
    <t xml:space="preserve">mt09mcr250a</t>
  </si>
  <si>
    <t xml:space="preserve">kg</t>
  </si>
  <si>
    <t xml:space="preserve">Cimento cola melhorado, C2 E, com tempo de colocação ampliado, segundo NP EN 12004, para a fixação de geomembranas, composto por cimentos especiais, inertes seleccionados e resinas sintéticas.</t>
  </si>
  <si>
    <t xml:space="preserve">mt15rev100a</t>
  </si>
  <si>
    <t xml:space="preserve">m²</t>
  </si>
  <si>
    <t xml:space="preserve">Lâmina impermeabilizante, flexível e difusora de vapor de água, composta por uma folha de poliolefina, com ambas as faces revestidas de véu fibroso, de 0,45 mm de espessura e 135 g/m², fornecida em rolos de 1,5 m de largura e 50 m de comprimento, segundo EN 13956.</t>
  </si>
  <si>
    <t xml:space="preserve">mt13blw140</t>
  </si>
  <si>
    <t xml:space="preserve">m</t>
  </si>
  <si>
    <t xml:space="preserve">Ripa de chapa galvanizada para fixação de telhas.</t>
  </si>
  <si>
    <t xml:space="preserve">mt13blw131</t>
  </si>
  <si>
    <t xml:space="preserve">Ud</t>
  </si>
  <si>
    <t xml:space="preserve">Parafuso para fixação de elementos de madeira.</t>
  </si>
  <si>
    <t xml:space="preserve">mt13tmb010lm</t>
  </si>
  <si>
    <t xml:space="preserve">Ud</t>
  </si>
  <si>
    <t xml:space="preserve">Telha lusa cerâmica, acabamento com engobe cor vermelho, 47,5x28,2 cm, segundo EN 1304.</t>
  </si>
  <si>
    <t xml:space="preserve">mt13tmb011lm</t>
  </si>
  <si>
    <t xml:space="preserve">Ud</t>
  </si>
  <si>
    <t xml:space="preserve">Telhão cerâmico, acabamento com engobe cor vermelho, 44x28,5x10,5 cm, para telhas lusa, segundo EN 1304.</t>
  </si>
  <si>
    <t xml:space="preserve">mt13tmb015lm</t>
  </si>
  <si>
    <t xml:space="preserve">Ud</t>
  </si>
  <si>
    <t xml:space="preserve">Telha de ventilação cerâmica, acabamento com engobe cor vermelho, 47,5x28,2x7,5 cm, para telhas lusa, segundo EN 1304.</t>
  </si>
  <si>
    <t xml:space="preserve">mq06hor010</t>
  </si>
  <si>
    <t xml:space="preserve">h</t>
  </si>
  <si>
    <t xml:space="preserve">Betoneira eléctrica com uma capacidade de amassadura de 160 l.</t>
  </si>
  <si>
    <t xml:space="preserve">mo020</t>
  </si>
  <si>
    <t xml:space="preserve">h</t>
  </si>
  <si>
    <t xml:space="preserve">Oficial de 1ª construção.</t>
  </si>
  <si>
    <t xml:space="preserve">mo113</t>
  </si>
  <si>
    <t xml:space="preserve">h</t>
  </si>
  <si>
    <t xml:space="preserve">Operário não qualificado construção.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</si>
  <si>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</si>
  <si>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</si>
  <si>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</si>
  <si>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</si>
  <si>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</si>
  <si>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</si>
  <si>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</si>
  <si>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</si>
  <si>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</si>
  <si>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</si>
  <si>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</si>
  <si>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</si>
  <si>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</si>
  <si>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</si>
  <si>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60,21€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</si>
  <si>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</si>
  <si>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</si>
  <si>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</si>
  <si>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</si>
  <si>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</si>
  <si>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</si>
  <si>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1/3/4</t>
  </si>
  <si>
    <t xml:space="preserve">Produtos  de  isolamento  térmico  para  aplicação em  edifícios  —  Produtos  manufaturados  de  lã mineral  (MW)  —  Especificação</t>
  </si>
  <si>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</si>
  <si>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</si>
  <si>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</si>
  <si>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</si>
  <si>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</si>
  <si>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</si>
  <si>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12004:2007+A1:2012</t>
  </si>
  <si>
    <t xml:space="preserve">1/3/4</t>
  </si>
  <si>
    <t xml:space="preserve">Colas  para  ladrilhos  —  Requisitos,  avaliação  da conformidade,  classificação  e  designação</t>
  </si>
  <si>
    <t xml:space="preserve">EN  13956:2012</t>
  </si>
  <si>
    <t xml:space="preserve">1/3/4</t>
  </si>
  <si>
    <t xml:space="preserve">Membranas  de  impermeabilização  f lexíveis  — Membranas  de  plástico  e  de  borracha  para impermeabilização  de  coberturas  —  Definições e  características  Membranas  de  impermeabilização  f lexíveis  Membranas  de  plástico  e  de borracha  para  impermeabilização  de  coberturas Definições  e  características  Membranas  de  impermeabilização  f lexíveis  Membranas  de  plástico e  de  borracha  para  impermeabilização  de  coberturas  Definições  e  características</t>
  </si>
  <si>
    <t xml:space="preserve">EN  1304:2005</t>
  </si>
  <si>
    <t xml:space="preserve">3/4</t>
  </si>
  <si>
    <t xml:space="preserve">Telhas  cerâmicas  e  acessórios  —  Definições  e especificações  dos  produtos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</si>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</sst>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76" customWidth="1"/>
    <col min="3" max="3" width="1.53" customWidth="1"/>
    <col min="4" max="4" width="2.04" customWidth="1"/>
    <col min="5" max="5" width="73.61"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55.50" thickBot="1" customHeight="1">
      <c r="A9" s="7" t="s">
        <v>11</v>
      </c>
      <c r="B9" s="7"/>
      <c r="C9" s="9" t="s">
        <v>12</v>
      </c>
      <c r="D9" s="9"/>
      <c r="E9" s="7" t="s">
        <v>13</v>
      </c>
      <c r="F9" s="7"/>
      <c r="G9" s="11">
        <v>1.05</v>
      </c>
      <c r="H9" s="11"/>
      <c r="I9" s="13">
        <v>8.69</v>
      </c>
      <c r="J9" s="13">
        <f ca="1">ROUND(INDIRECT(ADDRESS(ROW()+(0), COLUMN()+(-3), 1))*INDIRECT(ADDRESS(ROW()+(0), COLUMN()+(-1), 1)), 2)</f>
        <v>9.12</v>
      </c>
      <c r="K9" s="13"/>
    </row>
    <row r="10" spans="1:11" ht="13.50" thickBot="1" customHeight="1">
      <c r="A10" s="14" t="s">
        <v>14</v>
      </c>
      <c r="B10" s="14"/>
      <c r="C10" s="15" t="s">
        <v>15</v>
      </c>
      <c r="D10" s="15"/>
      <c r="E10" s="14" t="s">
        <v>16</v>
      </c>
      <c r="F10" s="14"/>
      <c r="G10" s="16">
        <v>0.44</v>
      </c>
      <c r="H10" s="16"/>
      <c r="I10" s="17">
        <v>0.3</v>
      </c>
      <c r="J10" s="17">
        <f ca="1">ROUND(INDIRECT(ADDRESS(ROW()+(0), COLUMN()+(-3), 1))*INDIRECT(ADDRESS(ROW()+(0), COLUMN()+(-1), 1)), 2)</f>
        <v>0.13</v>
      </c>
      <c r="K10" s="17"/>
    </row>
    <row r="11" spans="1:11" ht="24.00" thickBot="1" customHeight="1">
      <c r="A11" s="14" t="s">
        <v>17</v>
      </c>
      <c r="B11" s="14"/>
      <c r="C11" s="15" t="s">
        <v>18</v>
      </c>
      <c r="D11" s="15"/>
      <c r="E11" s="14" t="s">
        <v>19</v>
      </c>
      <c r="F11" s="14"/>
      <c r="G11" s="16">
        <v>20.07</v>
      </c>
      <c r="H11" s="16"/>
      <c r="I11" s="17">
        <v>0.29</v>
      </c>
      <c r="J11" s="17">
        <f ca="1">ROUND(INDIRECT(ADDRESS(ROW()+(0), COLUMN()+(-3), 1))*INDIRECT(ADDRESS(ROW()+(0), COLUMN()+(-1), 1)), 2)</f>
        <v>5.82</v>
      </c>
      <c r="K11" s="17"/>
    </row>
    <row r="12" spans="1:11" ht="13.50" thickBot="1" customHeight="1">
      <c r="A12" s="14" t="s">
        <v>20</v>
      </c>
      <c r="B12" s="14"/>
      <c r="C12" s="15" t="s">
        <v>21</v>
      </c>
      <c r="D12" s="15"/>
      <c r="E12" s="14" t="s">
        <v>22</v>
      </c>
      <c r="F12" s="14"/>
      <c r="G12" s="16">
        <v>0.012</v>
      </c>
      <c r="H12" s="16"/>
      <c r="I12" s="17">
        <v>1.5</v>
      </c>
      <c r="J12" s="17">
        <f ca="1">ROUND(INDIRECT(ADDRESS(ROW()+(0), COLUMN()+(-3), 1))*INDIRECT(ADDRESS(ROW()+(0), COLUMN()+(-1), 1)), 2)</f>
        <v>0.02</v>
      </c>
      <c r="K12" s="17"/>
    </row>
    <row r="13" spans="1:11" ht="13.50" thickBot="1" customHeight="1">
      <c r="A13" s="14" t="s">
        <v>23</v>
      </c>
      <c r="B13" s="14"/>
      <c r="C13" s="15" t="s">
        <v>24</v>
      </c>
      <c r="D13" s="15"/>
      <c r="E13" s="14" t="s">
        <v>25</v>
      </c>
      <c r="F13" s="14"/>
      <c r="G13" s="16">
        <v>0.073</v>
      </c>
      <c r="H13" s="16"/>
      <c r="I13" s="17">
        <v>18</v>
      </c>
      <c r="J13" s="17">
        <f ca="1">ROUND(INDIRECT(ADDRESS(ROW()+(0), COLUMN()+(-3), 1))*INDIRECT(ADDRESS(ROW()+(0), COLUMN()+(-1), 1)), 2)</f>
        <v>1.31</v>
      </c>
      <c r="K13" s="17"/>
    </row>
    <row r="14" spans="1:11" ht="13.50" thickBot="1" customHeight="1">
      <c r="A14" s="14" t="s">
        <v>26</v>
      </c>
      <c r="B14" s="14"/>
      <c r="C14" s="15" t="s">
        <v>27</v>
      </c>
      <c r="D14" s="15"/>
      <c r="E14" s="14" t="s">
        <v>28</v>
      </c>
      <c r="F14" s="14"/>
      <c r="G14" s="16">
        <v>11.25</v>
      </c>
      <c r="H14" s="16"/>
      <c r="I14" s="17">
        <v>0.1</v>
      </c>
      <c r="J14" s="17">
        <f ca="1">ROUND(INDIRECT(ADDRESS(ROW()+(0), COLUMN()+(-3), 1))*INDIRECT(ADDRESS(ROW()+(0), COLUMN()+(-1), 1)), 2)</f>
        <v>1.13</v>
      </c>
      <c r="K14" s="17"/>
    </row>
    <row r="15" spans="1:11" ht="24.00" thickBot="1" customHeight="1">
      <c r="A15" s="14" t="s">
        <v>29</v>
      </c>
      <c r="B15" s="14"/>
      <c r="C15" s="15" t="s">
        <v>30</v>
      </c>
      <c r="D15" s="15"/>
      <c r="E15" s="14" t="s">
        <v>31</v>
      </c>
      <c r="F15" s="14"/>
      <c r="G15" s="16">
        <v>10.9</v>
      </c>
      <c r="H15" s="16"/>
      <c r="I15" s="17">
        <v>0.82</v>
      </c>
      <c r="J15" s="17">
        <f ca="1">ROUND(INDIRECT(ADDRESS(ROW()+(0), COLUMN()+(-3), 1))*INDIRECT(ADDRESS(ROW()+(0), COLUMN()+(-1), 1)), 2)</f>
        <v>8.94</v>
      </c>
      <c r="K15" s="17"/>
    </row>
    <row r="16" spans="1:11" ht="34.50" thickBot="1" customHeight="1">
      <c r="A16" s="14" t="s">
        <v>32</v>
      </c>
      <c r="B16" s="14"/>
      <c r="C16" s="15" t="s">
        <v>33</v>
      </c>
      <c r="D16" s="15"/>
      <c r="E16" s="14" t="s">
        <v>34</v>
      </c>
      <c r="F16" s="14"/>
      <c r="G16" s="16">
        <v>2</v>
      </c>
      <c r="H16" s="16"/>
      <c r="I16" s="17">
        <v>0.7</v>
      </c>
      <c r="J16" s="17">
        <f ca="1">ROUND(INDIRECT(ADDRESS(ROW()+(0), COLUMN()+(-3), 1))*INDIRECT(ADDRESS(ROW()+(0), COLUMN()+(-1), 1)), 2)</f>
        <v>1.4</v>
      </c>
      <c r="K16" s="17"/>
    </row>
    <row r="17" spans="1:11" ht="34.50" thickBot="1" customHeight="1">
      <c r="A17" s="14" t="s">
        <v>35</v>
      </c>
      <c r="B17" s="14"/>
      <c r="C17" s="15" t="s">
        <v>36</v>
      </c>
      <c r="D17" s="15"/>
      <c r="E17" s="14" t="s">
        <v>37</v>
      </c>
      <c r="F17" s="14"/>
      <c r="G17" s="16">
        <v>1.1</v>
      </c>
      <c r="H17" s="16"/>
      <c r="I17" s="17">
        <v>2.6</v>
      </c>
      <c r="J17" s="17">
        <f ca="1">ROUND(INDIRECT(ADDRESS(ROW()+(0), COLUMN()+(-3), 1))*INDIRECT(ADDRESS(ROW()+(0), COLUMN()+(-1), 1)), 2)</f>
        <v>2.86</v>
      </c>
      <c r="K17" s="17"/>
    </row>
    <row r="18" spans="1:11" ht="13.50" thickBot="1" customHeight="1">
      <c r="A18" s="14" t="s">
        <v>38</v>
      </c>
      <c r="B18" s="14"/>
      <c r="C18" s="15" t="s">
        <v>39</v>
      </c>
      <c r="D18" s="15"/>
      <c r="E18" s="14" t="s">
        <v>40</v>
      </c>
      <c r="F18" s="14"/>
      <c r="G18" s="16">
        <v>3</v>
      </c>
      <c r="H18" s="16"/>
      <c r="I18" s="17">
        <v>1.38</v>
      </c>
      <c r="J18" s="17">
        <f ca="1">ROUND(INDIRECT(ADDRESS(ROW()+(0), COLUMN()+(-3), 1))*INDIRECT(ADDRESS(ROW()+(0), COLUMN()+(-1), 1)), 2)</f>
        <v>4.14</v>
      </c>
      <c r="K18" s="17"/>
    </row>
    <row r="19" spans="1:11" ht="13.50" thickBot="1" customHeight="1">
      <c r="A19" s="14" t="s">
        <v>41</v>
      </c>
      <c r="B19" s="14"/>
      <c r="C19" s="15" t="s">
        <v>42</v>
      </c>
      <c r="D19" s="15"/>
      <c r="E19" s="14" t="s">
        <v>43</v>
      </c>
      <c r="F19" s="14"/>
      <c r="G19" s="16">
        <v>6</v>
      </c>
      <c r="H19" s="16"/>
      <c r="I19" s="17">
        <v>0.11</v>
      </c>
      <c r="J19" s="17">
        <f ca="1">ROUND(INDIRECT(ADDRESS(ROW()+(0), COLUMN()+(-3), 1))*INDIRECT(ADDRESS(ROW()+(0), COLUMN()+(-1), 1)), 2)</f>
        <v>0.66</v>
      </c>
      <c r="K19" s="17"/>
    </row>
    <row r="20" spans="1:11" ht="13.50" thickBot="1" customHeight="1">
      <c r="A20" s="14" t="s">
        <v>44</v>
      </c>
      <c r="B20" s="14"/>
      <c r="C20" s="15" t="s">
        <v>45</v>
      </c>
      <c r="D20" s="15"/>
      <c r="E20" s="14" t="s">
        <v>46</v>
      </c>
      <c r="F20" s="14"/>
      <c r="G20" s="16">
        <v>12.088</v>
      </c>
      <c r="H20" s="16"/>
      <c r="I20" s="17">
        <v>2.42</v>
      </c>
      <c r="J20" s="17">
        <f ca="1">ROUND(INDIRECT(ADDRESS(ROW()+(0), COLUMN()+(-3), 1))*INDIRECT(ADDRESS(ROW()+(0), COLUMN()+(-1), 1)), 2)</f>
        <v>29.25</v>
      </c>
      <c r="K20" s="17"/>
    </row>
    <row r="21" spans="1:11" ht="24.00" thickBot="1" customHeight="1">
      <c r="A21" s="14" t="s">
        <v>47</v>
      </c>
      <c r="B21" s="14"/>
      <c r="C21" s="15" t="s">
        <v>48</v>
      </c>
      <c r="D21" s="15"/>
      <c r="E21" s="14" t="s">
        <v>49</v>
      </c>
      <c r="F21" s="14"/>
      <c r="G21" s="16">
        <v>0.32</v>
      </c>
      <c r="H21" s="16"/>
      <c r="I21" s="17">
        <v>11.24</v>
      </c>
      <c r="J21" s="17">
        <f ca="1">ROUND(INDIRECT(ADDRESS(ROW()+(0), COLUMN()+(-3), 1))*INDIRECT(ADDRESS(ROW()+(0), COLUMN()+(-1), 1)), 2)</f>
        <v>3.6</v>
      </c>
      <c r="K21" s="17"/>
    </row>
    <row r="22" spans="1:11" ht="24.00" thickBot="1" customHeight="1">
      <c r="A22" s="14" t="s">
        <v>50</v>
      </c>
      <c r="B22" s="14"/>
      <c r="C22" s="15" t="s">
        <v>51</v>
      </c>
      <c r="D22" s="15"/>
      <c r="E22" s="14" t="s">
        <v>52</v>
      </c>
      <c r="F22" s="14"/>
      <c r="G22" s="16">
        <v>0.1</v>
      </c>
      <c r="H22" s="16"/>
      <c r="I22" s="17">
        <v>45.8</v>
      </c>
      <c r="J22" s="17">
        <f ca="1">ROUND(INDIRECT(ADDRESS(ROW()+(0), COLUMN()+(-3), 1))*INDIRECT(ADDRESS(ROW()+(0), COLUMN()+(-1), 1)), 2)</f>
        <v>4.58</v>
      </c>
      <c r="K22" s="17"/>
    </row>
    <row r="23" spans="1:11" ht="13.50" thickBot="1" customHeight="1">
      <c r="A23" s="14" t="s">
        <v>53</v>
      </c>
      <c r="B23" s="14"/>
      <c r="C23" s="15" t="s">
        <v>54</v>
      </c>
      <c r="D23" s="15"/>
      <c r="E23" s="14" t="s">
        <v>55</v>
      </c>
      <c r="F23" s="14"/>
      <c r="G23" s="16">
        <v>0.037</v>
      </c>
      <c r="H23" s="16"/>
      <c r="I23" s="17">
        <v>3.45</v>
      </c>
      <c r="J23" s="17">
        <f ca="1">ROUND(INDIRECT(ADDRESS(ROW()+(0), COLUMN()+(-3), 1))*INDIRECT(ADDRESS(ROW()+(0), COLUMN()+(-1), 1)), 2)</f>
        <v>0.13</v>
      </c>
      <c r="K23" s="17"/>
    </row>
    <row r="24" spans="1:11" ht="13.50" thickBot="1" customHeight="1">
      <c r="A24" s="14" t="s">
        <v>56</v>
      </c>
      <c r="B24" s="14"/>
      <c r="C24" s="15" t="s">
        <v>57</v>
      </c>
      <c r="D24" s="15"/>
      <c r="E24" s="14" t="s">
        <v>58</v>
      </c>
      <c r="F24" s="14"/>
      <c r="G24" s="16">
        <v>1.528</v>
      </c>
      <c r="H24" s="16"/>
      <c r="I24" s="17">
        <v>22.68</v>
      </c>
      <c r="J24" s="17">
        <f ca="1">ROUND(INDIRECT(ADDRESS(ROW()+(0), COLUMN()+(-3), 1))*INDIRECT(ADDRESS(ROW()+(0), COLUMN()+(-1), 1)), 2)</f>
        <v>34.66</v>
      </c>
      <c r="K24" s="17"/>
    </row>
    <row r="25" spans="1:11" ht="13.50" thickBot="1" customHeight="1">
      <c r="A25" s="14" t="s">
        <v>59</v>
      </c>
      <c r="B25" s="14"/>
      <c r="C25" s="15" t="s">
        <v>60</v>
      </c>
      <c r="D25" s="15"/>
      <c r="E25" s="14" t="s">
        <v>61</v>
      </c>
      <c r="F25" s="14"/>
      <c r="G25" s="16">
        <v>1.888</v>
      </c>
      <c r="H25" s="16"/>
      <c r="I25" s="17">
        <v>21.45</v>
      </c>
      <c r="J25" s="17">
        <f ca="1">ROUND(INDIRECT(ADDRESS(ROW()+(0), COLUMN()+(-3), 1))*INDIRECT(ADDRESS(ROW()+(0), COLUMN()+(-1), 1)), 2)</f>
        <v>40.5</v>
      </c>
      <c r="K25" s="17"/>
    </row>
    <row r="26" spans="1:11" ht="13.50" thickBot="1" customHeight="1">
      <c r="A26" s="14" t="s">
        <v>62</v>
      </c>
      <c r="B26" s="14"/>
      <c r="C26" s="15" t="s">
        <v>63</v>
      </c>
      <c r="D26" s="15"/>
      <c r="E26" s="14" t="s">
        <v>64</v>
      </c>
      <c r="F26" s="14"/>
      <c r="G26" s="16">
        <v>0.324</v>
      </c>
      <c r="H26" s="16"/>
      <c r="I26" s="17">
        <v>22.68</v>
      </c>
      <c r="J26" s="17">
        <f ca="1">ROUND(INDIRECT(ADDRESS(ROW()+(0), COLUMN()+(-3), 1))*INDIRECT(ADDRESS(ROW()+(0), COLUMN()+(-1), 1)), 2)</f>
        <v>7.35</v>
      </c>
      <c r="K26" s="17"/>
    </row>
    <row r="27" spans="1:11" ht="13.50" thickBot="1" customHeight="1">
      <c r="A27" s="14" t="s">
        <v>65</v>
      </c>
      <c r="B27" s="14"/>
      <c r="C27" s="15" t="s">
        <v>66</v>
      </c>
      <c r="D27" s="15"/>
      <c r="E27" s="14" t="s">
        <v>67</v>
      </c>
      <c r="F27" s="14"/>
      <c r="G27" s="16">
        <v>0.324</v>
      </c>
      <c r="H27" s="16"/>
      <c r="I27" s="17">
        <v>22.13</v>
      </c>
      <c r="J27" s="17">
        <f ca="1">ROUND(INDIRECT(ADDRESS(ROW()+(0), COLUMN()+(-3), 1))*INDIRECT(ADDRESS(ROW()+(0), COLUMN()+(-1), 1)), 2)</f>
        <v>7.17</v>
      </c>
      <c r="K27" s="17"/>
    </row>
    <row r="28" spans="1:11" ht="13.50" thickBot="1" customHeight="1">
      <c r="A28" s="14" t="s">
        <v>68</v>
      </c>
      <c r="B28" s="14"/>
      <c r="C28" s="15" t="s">
        <v>69</v>
      </c>
      <c r="D28" s="15"/>
      <c r="E28" s="14" t="s">
        <v>70</v>
      </c>
      <c r="F28" s="14"/>
      <c r="G28" s="16">
        <v>0.068</v>
      </c>
      <c r="H28" s="16"/>
      <c r="I28" s="17">
        <v>23.31</v>
      </c>
      <c r="J28" s="17">
        <f ca="1">ROUND(INDIRECT(ADDRESS(ROW()+(0), COLUMN()+(-3), 1))*INDIRECT(ADDRESS(ROW()+(0), COLUMN()+(-1), 1)), 2)</f>
        <v>1.59</v>
      </c>
      <c r="K28" s="17"/>
    </row>
    <row r="29" spans="1:11" ht="13.50" thickBot="1" customHeight="1">
      <c r="A29" s="14" t="s">
        <v>71</v>
      </c>
      <c r="B29" s="14"/>
      <c r="C29" s="18" t="s">
        <v>72</v>
      </c>
      <c r="D29" s="18"/>
      <c r="E29" s="19" t="s">
        <v>73</v>
      </c>
      <c r="F29" s="19"/>
      <c r="G29" s="20">
        <v>0.068</v>
      </c>
      <c r="H29" s="20"/>
      <c r="I29" s="21">
        <v>22.13</v>
      </c>
      <c r="J29" s="21">
        <f ca="1">ROUND(INDIRECT(ADDRESS(ROW()+(0), COLUMN()+(-3), 1))*INDIRECT(ADDRESS(ROW()+(0), COLUMN()+(-1), 1)), 2)</f>
        <v>1.5</v>
      </c>
      <c r="K29" s="21"/>
    </row>
    <row r="30" spans="1:11" ht="13.50" thickBot="1" customHeight="1">
      <c r="A30" s="19"/>
      <c r="B30" s="19"/>
      <c r="C30" s="22" t="s">
        <v>74</v>
      </c>
      <c r="D30" s="22"/>
      <c r="E30" s="5" t="s">
        <v>75</v>
      </c>
      <c r="F30" s="5"/>
      <c r="G30" s="23">
        <v>10</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165.86</v>
      </c>
      <c r="J30" s="24">
        <f ca="1">ROUND(INDIRECT(ADDRESS(ROW()+(0), COLUMN()+(-3), 1))*INDIRECT(ADDRESS(ROW()+(0), COLUMN()+(-1), 1))/100, 2)</f>
        <v>16.59</v>
      </c>
      <c r="K30" s="24"/>
    </row>
    <row r="31" spans="1:11" ht="13.50" thickBot="1" customHeight="1">
      <c r="A31" s="25" t="s">
        <v>76</v>
      </c>
      <c r="B31" s="25"/>
      <c r="C31" s="26"/>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182.45</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1.07202e+006</v>
      </c>
      <c r="G35" s="31"/>
      <c r="H35" s="31">
        <v>1.07202e+006</v>
      </c>
      <c r="I35" s="31"/>
      <c r="J35" s="31"/>
      <c r="K35" s="31" t="s">
        <v>83</v>
      </c>
    </row>
    <row r="36" spans="1:11" ht="24.00" thickBot="1" customHeight="1">
      <c r="A36" s="32" t="s">
        <v>84</v>
      </c>
      <c r="B36" s="32"/>
      <c r="C36" s="32"/>
      <c r="D36" s="32"/>
      <c r="E36" s="32"/>
      <c r="F36" s="33"/>
      <c r="G36" s="33"/>
      <c r="H36" s="33"/>
      <c r="I36" s="33"/>
      <c r="J36" s="33"/>
      <c r="K36" s="33"/>
    </row>
    <row r="37" spans="1:11" ht="13.50" thickBot="1" customHeight="1">
      <c r="A37" s="30" t="s">
        <v>85</v>
      </c>
      <c r="B37" s="30"/>
      <c r="C37" s="30"/>
      <c r="D37" s="30"/>
      <c r="E37" s="30"/>
      <c r="F37" s="31">
        <v>1.06202e+006</v>
      </c>
      <c r="G37" s="31"/>
      <c r="H37" s="31">
        <v>1.06202e+006</v>
      </c>
      <c r="I37" s="31"/>
      <c r="J37" s="31"/>
      <c r="K37" s="31" t="s">
        <v>86</v>
      </c>
    </row>
    <row r="38" spans="1:11" ht="13.50" thickBot="1" customHeight="1">
      <c r="A38" s="32" t="s">
        <v>87</v>
      </c>
      <c r="B38" s="32"/>
      <c r="C38" s="32"/>
      <c r="D38" s="32"/>
      <c r="E38" s="32"/>
      <c r="F38" s="33"/>
      <c r="G38" s="33"/>
      <c r="H38" s="33"/>
      <c r="I38" s="33"/>
      <c r="J38" s="33"/>
      <c r="K38" s="33"/>
    </row>
    <row r="39" spans="1:11" ht="13.50" thickBot="1" customHeight="1">
      <c r="A39" s="30" t="s">
        <v>88</v>
      </c>
      <c r="B39" s="30"/>
      <c r="C39" s="30"/>
      <c r="D39" s="30"/>
      <c r="E39" s="30"/>
      <c r="F39" s="31">
        <v>172012</v>
      </c>
      <c r="G39" s="31"/>
      <c r="H39" s="31">
        <v>172013</v>
      </c>
      <c r="I39" s="31"/>
      <c r="J39" s="31"/>
      <c r="K39" s="31" t="s">
        <v>89</v>
      </c>
    </row>
    <row r="40" spans="1:11" ht="13.50" thickBot="1" customHeight="1">
      <c r="A40" s="32" t="s">
        <v>90</v>
      </c>
      <c r="B40" s="32"/>
      <c r="C40" s="32"/>
      <c r="D40" s="32"/>
      <c r="E40" s="32"/>
      <c r="F40" s="33"/>
      <c r="G40" s="33"/>
      <c r="H40" s="33"/>
      <c r="I40" s="33"/>
      <c r="J40" s="33"/>
      <c r="K40" s="33"/>
    </row>
    <row r="41" spans="1:11" ht="13.50" thickBot="1" customHeight="1">
      <c r="A41" s="30" t="s">
        <v>91</v>
      </c>
      <c r="B41" s="30"/>
      <c r="C41" s="30"/>
      <c r="D41" s="30"/>
      <c r="E41" s="30"/>
      <c r="F41" s="31">
        <v>142013</v>
      </c>
      <c r="G41" s="31"/>
      <c r="H41" s="31">
        <v>172013</v>
      </c>
      <c r="I41" s="31"/>
      <c r="J41" s="31"/>
      <c r="K41" s="31" t="s">
        <v>92</v>
      </c>
    </row>
    <row r="42" spans="1:11" ht="13.50" thickBot="1" customHeight="1">
      <c r="A42" s="32" t="s">
        <v>93</v>
      </c>
      <c r="B42" s="32"/>
      <c r="C42" s="32"/>
      <c r="D42" s="32"/>
      <c r="E42" s="32"/>
      <c r="F42" s="33"/>
      <c r="G42" s="33"/>
      <c r="H42" s="33"/>
      <c r="I42" s="33"/>
      <c r="J42" s="33"/>
      <c r="K42" s="33"/>
    </row>
    <row r="43" spans="1:11" ht="13.50" thickBot="1" customHeight="1">
      <c r="A43" s="30" t="s">
        <v>94</v>
      </c>
      <c r="B43" s="30"/>
      <c r="C43" s="30"/>
      <c r="D43" s="30"/>
      <c r="E43" s="30"/>
      <c r="F43" s="31">
        <v>1.10201e+006</v>
      </c>
      <c r="G43" s="31"/>
      <c r="H43" s="31">
        <v>1.10201e+006</v>
      </c>
      <c r="I43" s="31"/>
      <c r="J43" s="31"/>
      <c r="K43" s="31" t="s">
        <v>95</v>
      </c>
    </row>
    <row r="44" spans="1:11" ht="55.50" thickBot="1" customHeight="1">
      <c r="A44" s="32" t="s">
        <v>96</v>
      </c>
      <c r="B44" s="32"/>
      <c r="C44" s="32"/>
      <c r="D44" s="32"/>
      <c r="E44" s="32"/>
      <c r="F44" s="33"/>
      <c r="G44" s="33"/>
      <c r="H44" s="33"/>
      <c r="I44" s="33"/>
      <c r="J44" s="33"/>
      <c r="K44" s="33"/>
    </row>
    <row r="45" spans="1:11" ht="13.50" thickBot="1" customHeight="1">
      <c r="A45" s="30" t="s">
        <v>97</v>
      </c>
      <c r="B45" s="30"/>
      <c r="C45" s="30"/>
      <c r="D45" s="30"/>
      <c r="E45" s="30"/>
      <c r="F45" s="31">
        <v>122006</v>
      </c>
      <c r="G45" s="31"/>
      <c r="H45" s="31">
        <v>122007</v>
      </c>
      <c r="I45" s="31"/>
      <c r="J45" s="31"/>
      <c r="K45" s="31" t="s">
        <v>98</v>
      </c>
    </row>
    <row r="46" spans="1:11" ht="13.50" thickBot="1" customHeight="1">
      <c r="A46" s="32" t="s">
        <v>99</v>
      </c>
      <c r="B46" s="32"/>
      <c r="C46" s="32"/>
      <c r="D46" s="32"/>
      <c r="E46" s="32"/>
      <c r="F46" s="33"/>
      <c r="G46" s="33"/>
      <c r="H46" s="33"/>
      <c r="I46" s="33"/>
      <c r="J46" s="33"/>
      <c r="K46" s="33"/>
    </row>
    <row r="49" spans="1:1" ht="33.75" thickBot="1" customHeight="1">
      <c r="A49" s="1" t="s">
        <v>100</v>
      </c>
      <c r="B49" s="1"/>
      <c r="C49" s="1"/>
      <c r="D49" s="1"/>
      <c r="E49" s="1"/>
      <c r="F49" s="1"/>
      <c r="G49" s="1"/>
      <c r="H49" s="1"/>
      <c r="I49" s="1"/>
      <c r="J49" s="1"/>
      <c r="K49" s="1"/>
    </row>
    <row r="50" spans="1:1" ht="33.75" thickBot="1" customHeight="1">
      <c r="A50" s="1" t="s">
        <v>101</v>
      </c>
      <c r="B50" s="1"/>
      <c r="C50" s="1"/>
      <c r="D50" s="1"/>
      <c r="E50" s="1"/>
      <c r="F50" s="1"/>
      <c r="G50" s="1"/>
      <c r="H50" s="1"/>
      <c r="I50" s="1"/>
      <c r="J50" s="1"/>
      <c r="K50" s="1"/>
    </row>
    <row r="51" spans="1:1" ht="33.75" thickBot="1" customHeight="1">
      <c r="A51" s="1" t="s">
        <v>102</v>
      </c>
      <c r="B51" s="1"/>
      <c r="C51" s="1"/>
      <c r="D51" s="1"/>
      <c r="E51" s="1"/>
      <c r="F51" s="1"/>
      <c r="G51" s="1"/>
      <c r="H51" s="1"/>
      <c r="I51" s="1"/>
      <c r="J51" s="1"/>
      <c r="K51" s="1"/>
    </row>
  </sheetData>
  <mergeCells count="15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B22"/>
    <mergeCell ref="C22:D22"/>
    <mergeCell ref="E22:F22"/>
    <mergeCell ref="G22:H22"/>
    <mergeCell ref="J22:K22"/>
    <mergeCell ref="A23:B23"/>
    <mergeCell ref="C23:D23"/>
    <mergeCell ref="E23:F23"/>
    <mergeCell ref="G23:H23"/>
    <mergeCell ref="J23:K23"/>
    <mergeCell ref="A24:B24"/>
    <mergeCell ref="C24:D24"/>
    <mergeCell ref="E24:F24"/>
    <mergeCell ref="G24:H24"/>
    <mergeCell ref="J24:K24"/>
    <mergeCell ref="A25:B25"/>
    <mergeCell ref="C25:D25"/>
    <mergeCell ref="E25:F25"/>
    <mergeCell ref="G25:H25"/>
    <mergeCell ref="J25:K25"/>
    <mergeCell ref="A26:B26"/>
    <mergeCell ref="C26:D26"/>
    <mergeCell ref="E26:F26"/>
    <mergeCell ref="G26:H26"/>
    <mergeCell ref="J26:K26"/>
    <mergeCell ref="A27:B27"/>
    <mergeCell ref="C27:D27"/>
    <mergeCell ref="E27:F27"/>
    <mergeCell ref="G27:H27"/>
    <mergeCell ref="J27:K27"/>
    <mergeCell ref="A28:B28"/>
    <mergeCell ref="C28:D28"/>
    <mergeCell ref="E28:F28"/>
    <mergeCell ref="G28:H28"/>
    <mergeCell ref="J28:K28"/>
    <mergeCell ref="A29:B29"/>
    <mergeCell ref="C29:D29"/>
    <mergeCell ref="E29:F29"/>
    <mergeCell ref="G29:H29"/>
    <mergeCell ref="J29:K29"/>
    <mergeCell ref="A30:B30"/>
    <mergeCell ref="C30:D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7:E37"/>
    <mergeCell ref="F37:G38"/>
    <mergeCell ref="H37:J38"/>
    <mergeCell ref="K37:K38"/>
    <mergeCell ref="A38:E38"/>
    <mergeCell ref="A39:E39"/>
    <mergeCell ref="F39:G40"/>
    <mergeCell ref="H39:J40"/>
    <mergeCell ref="K39:K40"/>
    <mergeCell ref="A40:E40"/>
    <mergeCell ref="A41:E41"/>
    <mergeCell ref="F41:G42"/>
    <mergeCell ref="H41:J42"/>
    <mergeCell ref="K41:K42"/>
    <mergeCell ref="A42:E42"/>
    <mergeCell ref="A43:E43"/>
    <mergeCell ref="F43:G44"/>
    <mergeCell ref="H43:J44"/>
    <mergeCell ref="K43:K44"/>
    <mergeCell ref="A44:E44"/>
    <mergeCell ref="A45:E45"/>
    <mergeCell ref="F45:G46"/>
    <mergeCell ref="H45:J46"/>
    <mergeCell ref="K45:K46"/>
    <mergeCell ref="A46:E46"/>
    <mergeCell ref="A49:K49"/>
    <mergeCell ref="A50:K50"/>
    <mergeCell ref="A51:K51"/>
  </mergeCells>
  <pageMargins left="0.147638" right="0.147638" top="0.206693" bottom="0.206693" header="0.0" footer="0.0"/>
  <pageSetup paperSize="9" orientation="portrait"/>
  <rowBreaks count="0" manualBreakCount="0">
    </rowBreaks>
</worksheet>
</file>