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<sst xmlns="http://schemas.openxmlformats.org/spreadsheetml/2006/main" count="88" uniqueCount="88">
  <si>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</si>
  <si>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</si>
  <si>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</si>
  <si>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</si>
  <si>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biselados,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IMPERMEABILIZAÇÃO: tipo monocamada colada, formada por lâmina impermeabilizante, flexível e difusora de vapor de água, composta por uma folha de poliolefina, com ambas as faces revestidas de véu fibroso, de 0,45 mm de espessura e 135 g/m², fornecida em rolos de 1,5 m de largura e 50 m de comprimento, totalmente colada ao suporte com cimento cola melhorado, C2 E, com tempo de colocação ampliado; REVESTIMENTO: telhas lusa cerâmicas, acabamento com engobe cor vermelho, 47,5x28,2 cm, apoiadas sobre ripas metálicas de chapa galvanizada.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</si>
  <si>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</si>
  <si>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</si>
  <si>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</si>
  <si>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</si>
  <si>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</si>
  <si>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</si>
  <si>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</si>
  <si>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</si>
  <si>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</si>
  <si>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</si>
  <si>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</si>
  <si>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</si>
  <si>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</si>
  <si>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</si>
  <si>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</si>
  <si>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</si>
  <si>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</si>
  <si>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</si>
  <si>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mt04lcg020b</t>
  </si>
  <si>
    <t xml:space="preserve">Ud</t>
  </si>
  <si>
    <t xml:space="preserve">Painel cerâmico furado com encaixe macho-fêmea, para revestir, 50x20x3 cm, com com topos biselados.</t>
  </si>
  <si>
    <t xml:space="preserve">mt09mcr250a</t>
  </si>
  <si>
    <t xml:space="preserve">kg</t>
  </si>
  <si>
    <t xml:space="preserve">Cimento cola melhorado, C2 E, com tempo de colocação ampliado, segundo NP EN 12004, para a fixação de geomembranas, composto por cimentos especiais, inertes seleccionados e resinas sintéticas.</t>
  </si>
  <si>
    <t xml:space="preserve">mt15rev100a</t>
  </si>
  <si>
    <t xml:space="preserve">m²</t>
  </si>
  <si>
    <t xml:space="preserve">Lâmina impermeabilizante, flexível e difusora de vapor de água, composta por uma folha de poliolefina, com ambas as faces revestidas de véu fibroso, de 0,45 mm de espessura e 135 g/m², fornecida em rolos de 1,5 m de largura e 50 m de comprimento, segundo EN 13956.</t>
  </si>
  <si>
    <t xml:space="preserve">mt13blw140</t>
  </si>
  <si>
    <t xml:space="preserve">m</t>
  </si>
  <si>
    <t xml:space="preserve">Ripa de chapa galvanizada para fixação de telhas.</t>
  </si>
  <si>
    <t xml:space="preserve">mt13blw131</t>
  </si>
  <si>
    <t xml:space="preserve">Ud</t>
  </si>
  <si>
    <t xml:space="preserve">Parafuso para fixação de elementos de madeira.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</si>
  <si>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</si>
  <si>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</si>
  <si>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</si>
  <si>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</si>
  <si>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</si>
  <si>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</si>
  <si>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</si>
  <si>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</si>
  <si>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</si>
  <si>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</si>
  <si>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</si>
  <si>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</si>
  <si>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</si>
  <si>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</si>
  <si>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</si>
  <si>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</si>
  <si>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</si>
  <si>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</si>
  <si>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</si>
  <si>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</si>
  <si>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</si>
  <si>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</si>
  <si>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</si>
  <si>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</si>
  <si>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</si>
  <si>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</si>
  <si>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56,04€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</si>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</sst>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20.07</v>
      </c>
      <c r="H9" s="11"/>
      <c r="I9" s="13">
        <v>0.29</v>
      </c>
      <c r="J9" s="13">
        <f ca="1">ROUND(INDIRECT(ADDRESS(ROW()+(0), COLUMN()+(-3), 1))*INDIRECT(ADDRESS(ROW()+(0), COLUMN()+(-1), 1)), 2)</f>
        <v>5.82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0.073</v>
      </c>
      <c r="H11" s="16"/>
      <c r="I11" s="17">
        <v>18</v>
      </c>
      <c r="J11" s="17">
        <f ca="1">ROUND(INDIRECT(ADDRESS(ROW()+(0), COLUMN()+(-3), 1))*INDIRECT(ADDRESS(ROW()+(0), COLUMN()+(-1), 1)), 2)</f>
        <v>1.31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11.25</v>
      </c>
      <c r="H12" s="16"/>
      <c r="I12" s="17">
        <v>0.1</v>
      </c>
      <c r="J12" s="17">
        <f ca="1">ROUND(INDIRECT(ADDRESS(ROW()+(0), COLUMN()+(-3), 1))*INDIRECT(ADDRESS(ROW()+(0), COLUMN()+(-1), 1)), 2)</f>
        <v>1.13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0.9</v>
      </c>
      <c r="J13" s="17">
        <f ca="1">ROUND(INDIRECT(ADDRESS(ROW()+(0), COLUMN()+(-3), 1))*INDIRECT(ADDRESS(ROW()+(0), COLUMN()+(-1), 1)), 2)</f>
        <v>9.81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</v>
      </c>
      <c r="H14" s="16"/>
      <c r="I14" s="17">
        <v>0.7</v>
      </c>
      <c r="J14" s="17">
        <f ca="1">ROUND(INDIRECT(ADDRESS(ROW()+(0), COLUMN()+(-3), 1))*INDIRECT(ADDRESS(ROW()+(0), COLUMN()+(-1), 1)), 2)</f>
        <v>1.4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1.38</v>
      </c>
      <c r="J16" s="17">
        <f ca="1">ROUND(INDIRECT(ADDRESS(ROW()+(0), COLUMN()+(-3), 1))*INDIRECT(ADDRESS(ROW()+(0), COLUMN()+(-1), 1)), 2)</f>
        <v>4.14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6</v>
      </c>
      <c r="H17" s="16"/>
      <c r="I17" s="17">
        <v>0.11</v>
      </c>
      <c r="J17" s="17">
        <f ca="1">ROUND(INDIRECT(ADDRESS(ROW()+(0), COLUMN()+(-3), 1))*INDIRECT(ADDRESS(ROW()+(0), COLUMN()+(-1), 1)), 2)</f>
        <v>0.66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12.088</v>
      </c>
      <c r="H18" s="16"/>
      <c r="I18" s="17">
        <v>2.42</v>
      </c>
      <c r="J18" s="17">
        <f ca="1">ROUND(INDIRECT(ADDRESS(ROW()+(0), COLUMN()+(-3), 1))*INDIRECT(ADDRESS(ROW()+(0), COLUMN()+(-1), 1)), 2)</f>
        <v>29.25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0.32</v>
      </c>
      <c r="H19" s="16"/>
      <c r="I19" s="17">
        <v>11.24</v>
      </c>
      <c r="J19" s="17">
        <f ca="1">ROUND(INDIRECT(ADDRESS(ROW()+(0), COLUMN()+(-3), 1))*INDIRECT(ADDRESS(ROW()+(0), COLUMN()+(-1), 1)), 2)</f>
        <v>3.6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</v>
      </c>
      <c r="H20" s="16"/>
      <c r="I20" s="17">
        <v>45.8</v>
      </c>
      <c r="J20" s="17">
        <f ca="1">ROUND(INDIRECT(ADDRESS(ROW()+(0), COLUMN()+(-3), 1))*INDIRECT(ADDRESS(ROW()+(0), COLUMN()+(-1), 1)), 2)</f>
        <v>4.58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0.037</v>
      </c>
      <c r="H21" s="16"/>
      <c r="I21" s="17">
        <v>3.45</v>
      </c>
      <c r="J21" s="17">
        <f ca="1">ROUND(INDIRECT(ADDRESS(ROW()+(0), COLUMN()+(-3), 1))*INDIRECT(ADDRESS(ROW()+(0), COLUMN()+(-1), 1)), 2)</f>
        <v>0.13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1.528</v>
      </c>
      <c r="H22" s="16"/>
      <c r="I22" s="17">
        <v>22.68</v>
      </c>
      <c r="J22" s="17">
        <f ca="1">ROUND(INDIRECT(ADDRESS(ROW()+(0), COLUMN()+(-3), 1))*INDIRECT(ADDRESS(ROW()+(0), COLUMN()+(-1), 1)), 2)</f>
        <v>34.66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1.888</v>
      </c>
      <c r="H23" s="16"/>
      <c r="I23" s="17">
        <v>21.45</v>
      </c>
      <c r="J23" s="17">
        <f ca="1">ROUND(INDIRECT(ADDRESS(ROW()+(0), COLUMN()+(-3), 1))*INDIRECT(ADDRESS(ROW()+(0), COLUMN()+(-1), 1)), 2)</f>
        <v>40.5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0.324</v>
      </c>
      <c r="H24" s="16"/>
      <c r="I24" s="17">
        <v>22.68</v>
      </c>
      <c r="J24" s="17">
        <f ca="1">ROUND(INDIRECT(ADDRESS(ROW()+(0), COLUMN()+(-3), 1))*INDIRECT(ADDRESS(ROW()+(0), COLUMN()+(-1), 1)), 2)</f>
        <v>7.35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0.324</v>
      </c>
      <c r="H25" s="20"/>
      <c r="I25" s="21">
        <v>22.13</v>
      </c>
      <c r="J25" s="21">
        <f ca="1">ROUND(INDIRECT(ADDRESS(ROW()+(0), COLUMN()+(-3), 1))*INDIRECT(ADDRESS(ROW()+(0), COLUMN()+(-1), 1)), 2)</f>
        <v>7.17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10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154.39</v>
      </c>
      <c r="J26" s="24">
        <f ca="1">ROUND(INDIRECT(ADDRESS(ROW()+(0), COLUMN()+(-3), 1))*INDIRECT(ADDRESS(ROW()+(0), COLUMN()+(-1), 1))/100, 2)</f>
        <v>15.44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169.83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172012</v>
      </c>
      <c r="G33" s="31"/>
      <c r="H33" s="31">
        <v>172013</v>
      </c>
      <c r="I33" s="31"/>
      <c r="J33" s="31"/>
      <c r="K33" s="31" t="s">
        <v>74</v>
      </c>
    </row>
    <row r="34" spans="1:11" ht="13.5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76</v>
      </c>
      <c r="B35" s="30"/>
      <c r="C35" s="30"/>
      <c r="D35" s="30"/>
      <c r="E35" s="30"/>
      <c r="F35" s="31">
        <v>142013</v>
      </c>
      <c r="G35" s="31"/>
      <c r="H35" s="31">
        <v>172013</v>
      </c>
      <c r="I35" s="31"/>
      <c r="J35" s="31"/>
      <c r="K35" s="31" t="s">
        <v>77</v>
      </c>
    </row>
    <row r="36" spans="1:11" ht="13.50" thickBot="1" customHeight="1">
      <c r="A36" s="32" t="s">
        <v>78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79</v>
      </c>
      <c r="B37" s="30"/>
      <c r="C37" s="30"/>
      <c r="D37" s="30"/>
      <c r="E37" s="30"/>
      <c r="F37" s="31">
        <v>1.10201e+006</v>
      </c>
      <c r="G37" s="31"/>
      <c r="H37" s="31">
        <v>1.10201e+006</v>
      </c>
      <c r="I37" s="31"/>
      <c r="J37" s="31"/>
      <c r="K37" s="31" t="s">
        <v>80</v>
      </c>
    </row>
    <row r="38" spans="1:11" ht="55.50" thickBot="1" customHeight="1">
      <c r="A38" s="32" t="s">
        <v>81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82</v>
      </c>
      <c r="B39" s="30"/>
      <c r="C39" s="30"/>
      <c r="D39" s="30"/>
      <c r="E39" s="30"/>
      <c r="F39" s="31">
        <v>122006</v>
      </c>
      <c r="G39" s="31"/>
      <c r="H39" s="31">
        <v>122007</v>
      </c>
      <c r="I39" s="31"/>
      <c r="J39" s="31"/>
      <c r="K39" s="31" t="s">
        <v>83</v>
      </c>
    </row>
    <row r="40" spans="1:11" ht="13.50" thickBot="1" customHeight="1">
      <c r="A40" s="32" t="s">
        <v>84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85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86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87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3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