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<sst xmlns="http://schemas.openxmlformats.org/spreadsheetml/2006/main" count="91" uniqueCount="91">
  <si>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</si>
  <si>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QTT220</t>
  </si>
  <si>
    <t xml:space="preserve">m²</t>
  </si>
  <si>
    <t xml:space="preserve">Cobertura inclinada de ardósia.</t>
  </si>
  <si>
    <r>
      <rPr>
        <sz val="8.25"/>
        <color rgb="FF000000"/>
        <rFont val="Arial"/>
        <family val="2"/>
      </rPr>
      <t xml:space="preserve">Cobertura inclinada com uma pendente média de 60%. FORMAÇÃO DE PENDENTES: painel cerâmico furado com encaixe macho-fêmea, para revestir, 50x20x3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IMPERMEABILIZAÇÃO: tipo monocamada, formada por lâmina impermeabilizante, flexível e difusora de vapor de água, composta por uma folha de poliolefina, com ambas as faces revestidas de véu fibroso, de 0,45 mm de espessura e 135 g/m², fornecida em rolos de 1,5 m de largura e 50 m de comprimento, fixada mecanicamente; REVESTIMENTO: ardósia para executar um telhado em peças rectangulares, 32x22 cm, de segunda qualidade, espessura 3 a 4 mm, colocadas formando três espessuras (cobertura com três camadas), e fixadas sobre ripas de madeira de pinho de 42x27 mm.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</si>
  <si>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</si>
  <si>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</si>
  <si>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</si>
  <si>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</si>
  <si>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</si>
  <si>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</si>
  <si>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</si>
  <si>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</si>
  <si>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</si>
  <si>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</si>
  <si>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</si>
  <si>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</si>
  <si>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</si>
  <si>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</si>
  <si>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</si>
  <si>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</si>
  <si>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</si>
  <si>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</si>
  <si>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</si>
  <si>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</si>
  <si>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</si>
  <si>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mt15rev100a</t>
  </si>
  <si>
    <t xml:space="preserve">m²</t>
  </si>
  <si>
    <t xml:space="preserve">Lâmina impermeabilizante, flexível e difusora de vapor de água, composta por uma folha de poliolefina, com ambas as faces revestidas de véu fibroso, de 0,45 mm de espessura e 135 g/m², fornecida em rolos de 1,5 m de largura e 50 m de comprimento, segundo EN 13956.</t>
  </si>
  <si>
    <t xml:space="preserve">mt13blw010b</t>
  </si>
  <si>
    <t xml:space="preserve">m</t>
  </si>
  <si>
    <t xml:space="preserve">Ripa de 42x27 mm de secção, de madeira de pinheiro-bravo (Pinus pinaster), tratada em autoclave, com classe de risco 2, segundo NP EN 335, acabamento escovado, com humidade inferior a 20%.</t>
  </si>
  <si>
    <t xml:space="preserve">mt13eag023</t>
  </si>
  <si>
    <t xml:space="preserve">Ud</t>
  </si>
  <si>
    <t xml:space="preserve">Prego de aço para fixação de elementos de madeira a suporte de betão ou argamassa.</t>
  </si>
  <si>
    <t xml:space="preserve">mt13piz100d</t>
  </si>
  <si>
    <t xml:space="preserve">m²</t>
  </si>
  <si>
    <t xml:space="preserve">Ardósia para executar um telhado em peças rectangulares, 32x22 cm, de segunda qualidade, espessura 3 a 4 mm, segundo NP EN 12326-1.</t>
  </si>
  <si>
    <t xml:space="preserve">mt13piz050</t>
  </si>
  <si>
    <t xml:space="preserve">kg</t>
  </si>
  <si>
    <t xml:space="preserve">Elementos de sujeição de aço inoxidável (pregos, ganchos, etc.).</t>
  </si>
  <si>
    <t xml:space="preserve">mt13piz051</t>
  </si>
  <si>
    <t xml:space="preserve">Ud</t>
  </si>
  <si>
    <t xml:space="preserve">Peça de ventilação de chapa galvanizada.</t>
  </si>
  <si>
    <t xml:space="preserve">mt13piz053b</t>
  </si>
  <si>
    <t xml:space="preserve">m²</t>
  </si>
  <si>
    <t xml:space="preserve">Lâmina de zinco natural de 0,65 mm de espessura, em bobina.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</si>
  <si>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</si>
  <si>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</si>
  <si>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</si>
  <si>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</si>
  <si>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</si>
  <si>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</si>
  <si>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</si>
  <si>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</si>
  <si>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</si>
  <si>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</si>
  <si>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</si>
  <si>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</si>
  <si>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</si>
  <si>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</si>
  <si>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</si>
  <si>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mo036</t>
  </si>
  <si>
    <t xml:space="preserve">h</t>
  </si>
  <si>
    <t xml:space="preserve">Oficial de 1ª colocador de ardósia.</t>
  </si>
  <si>
    <t xml:space="preserve">mo074</t>
  </si>
  <si>
    <t xml:space="preserve">h</t>
  </si>
  <si>
    <t xml:space="preserve">Ajudante de colocador de ardósia.</t>
  </si>
  <si>
    <t xml:space="preserve">%</t>
  </si>
  <si>
    <t xml:space="preserve">Custos directos complementares</t>
  </si>
  <si>
    <t xml:space="preserve">Custo de manutenção decenal: 46,51€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</si>
  <si>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</si>
  <si>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</si>
  <si>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</si>
  <si>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</si>
  <si>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</si>
  <si>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</si>
  <si>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</si>
  <si>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</si>
  <si>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</si>
  <si>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</si>
  <si>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</si>
  <si>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</si>
  <si>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</si>
  <si>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</si>
  <si>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12326-1:2014</t>
  </si>
  <si>
    <t xml:space="preserve">1/3/4</t>
  </si>
  <si>
    <t xml:space="preserve">Ardósias  e  produtos  em  pedra  para  coberturas descontínuas  e  revestimento  exterior  de  paredes  —  Parte  1:  Especificação  para  ardósias  e ardósias  carbonatadas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</si>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</sst>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35.929</v>
      </c>
      <c r="H9" s="11"/>
      <c r="I9" s="13">
        <v>0.29</v>
      </c>
      <c r="J9" s="13">
        <f ca="1">ROUND(INDIRECT(ADDRESS(ROW()+(0), COLUMN()+(-3), 1))*INDIRECT(ADDRESS(ROW()+(0), COLUMN()+(-1), 1)), 2)</f>
        <v>10.42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0.073</v>
      </c>
      <c r="H11" s="16"/>
      <c r="I11" s="17">
        <v>18</v>
      </c>
      <c r="J11" s="17">
        <f ca="1">ROUND(INDIRECT(ADDRESS(ROW()+(0), COLUMN()+(-3), 1))*INDIRECT(ADDRESS(ROW()+(0), COLUMN()+(-1), 1)), 2)</f>
        <v>1.31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11.25</v>
      </c>
      <c r="H12" s="16"/>
      <c r="I12" s="17">
        <v>0.1</v>
      </c>
      <c r="J12" s="17">
        <f ca="1">ROUND(INDIRECT(ADDRESS(ROW()+(0), COLUMN()+(-3), 1))*INDIRECT(ADDRESS(ROW()+(0), COLUMN()+(-1), 1)), 2)</f>
        <v>1.13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10.9</v>
      </c>
      <c r="H13" s="16"/>
      <c r="I13" s="17">
        <v>0.82</v>
      </c>
      <c r="J13" s="17">
        <f ca="1">ROUND(INDIRECT(ADDRESS(ROW()+(0), COLUMN()+(-3), 1))*INDIRECT(ADDRESS(ROW()+(0), COLUMN()+(-1), 1)), 2)</f>
        <v>8.94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6.81</v>
      </c>
      <c r="H15" s="16"/>
      <c r="I15" s="17">
        <v>0.54</v>
      </c>
      <c r="J15" s="17">
        <f ca="1">ROUND(INDIRECT(ADDRESS(ROW()+(0), COLUMN()+(-3), 1))*INDIRECT(ADDRESS(ROW()+(0), COLUMN()+(-1), 1)), 2)</f>
        <v>3.68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10.62</v>
      </c>
      <c r="H16" s="16"/>
      <c r="I16" s="17">
        <v>0.07</v>
      </c>
      <c r="J16" s="17">
        <f ca="1">ROUND(INDIRECT(ADDRESS(ROW()+(0), COLUMN()+(-3), 1))*INDIRECT(ADDRESS(ROW()+(0), COLUMN()+(-1), 1)), 2)</f>
        <v>0.74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1.09</v>
      </c>
      <c r="H17" s="16"/>
      <c r="I17" s="17">
        <v>7.82</v>
      </c>
      <c r="J17" s="17">
        <f ca="1">ROUND(INDIRECT(ADDRESS(ROW()+(0), COLUMN()+(-3), 1))*INDIRECT(ADDRESS(ROW()+(0), COLUMN()+(-1), 1)), 2)</f>
        <v>8.52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0.46</v>
      </c>
      <c r="H18" s="16"/>
      <c r="I18" s="17">
        <v>3.42</v>
      </c>
      <c r="J18" s="17">
        <f ca="1">ROUND(INDIRECT(ADDRESS(ROW()+(0), COLUMN()+(-3), 1))*INDIRECT(ADDRESS(ROW()+(0), COLUMN()+(-1), 1)), 2)</f>
        <v>1.57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0.05</v>
      </c>
      <c r="H19" s="16"/>
      <c r="I19" s="17">
        <v>6.31</v>
      </c>
      <c r="J19" s="17">
        <f ca="1">ROUND(INDIRECT(ADDRESS(ROW()+(0), COLUMN()+(-3), 1))*INDIRECT(ADDRESS(ROW()+(0), COLUMN()+(-1), 1)), 2)</f>
        <v>0.32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0.192</v>
      </c>
      <c r="H20" s="16"/>
      <c r="I20" s="17">
        <v>11.82</v>
      </c>
      <c r="J20" s="17">
        <f ca="1">ROUND(INDIRECT(ADDRESS(ROW()+(0), COLUMN()+(-3), 1))*INDIRECT(ADDRESS(ROW()+(0), COLUMN()+(-1), 1)), 2)</f>
        <v>2.27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0.037</v>
      </c>
      <c r="H21" s="16"/>
      <c r="I21" s="17">
        <v>3.45</v>
      </c>
      <c r="J21" s="17">
        <f ca="1">ROUND(INDIRECT(ADDRESS(ROW()+(0), COLUMN()+(-3), 1))*INDIRECT(ADDRESS(ROW()+(0), COLUMN()+(-1), 1)), 2)</f>
        <v>0.13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0.844</v>
      </c>
      <c r="H22" s="16"/>
      <c r="I22" s="17">
        <v>22.68</v>
      </c>
      <c r="J22" s="17">
        <f ca="1">ROUND(INDIRECT(ADDRESS(ROW()+(0), COLUMN()+(-3), 1))*INDIRECT(ADDRESS(ROW()+(0), COLUMN()+(-1), 1)), 2)</f>
        <v>19.14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1.204</v>
      </c>
      <c r="H23" s="16"/>
      <c r="I23" s="17">
        <v>22.13</v>
      </c>
      <c r="J23" s="17">
        <f ca="1">ROUND(INDIRECT(ADDRESS(ROW()+(0), COLUMN()+(-3), 1))*INDIRECT(ADDRESS(ROW()+(0), COLUMN()+(-1), 1)), 2)</f>
        <v>26.64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0.309</v>
      </c>
      <c r="H24" s="16"/>
      <c r="I24" s="17">
        <v>22.68</v>
      </c>
      <c r="J24" s="17">
        <f ca="1">ROUND(INDIRECT(ADDRESS(ROW()+(0), COLUMN()+(-3), 1))*INDIRECT(ADDRESS(ROW()+(0), COLUMN()+(-1), 1)), 2)</f>
        <v>7.01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0.309</v>
      </c>
      <c r="H25" s="16"/>
      <c r="I25" s="17">
        <v>22.13</v>
      </c>
      <c r="J25" s="17">
        <f ca="1">ROUND(INDIRECT(ADDRESS(ROW()+(0), COLUMN()+(-3), 1))*INDIRECT(ADDRESS(ROW()+(0), COLUMN()+(-1), 1)), 2)</f>
        <v>6.84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0.43</v>
      </c>
      <c r="H26" s="16"/>
      <c r="I26" s="17">
        <v>22.68</v>
      </c>
      <c r="J26" s="17">
        <f ca="1">ROUND(INDIRECT(ADDRESS(ROW()+(0), COLUMN()+(-3), 1))*INDIRECT(ADDRESS(ROW()+(0), COLUMN()+(-1), 1)), 2)</f>
        <v>9.75</v>
      </c>
      <c r="K26" s="17"/>
    </row>
    <row r="27" spans="1:11" ht="13.50" thickBot="1" customHeight="1">
      <c r="A27" s="14" t="s">
        <v>65</v>
      </c>
      <c r="B27" s="14"/>
      <c r="C27" s="18" t="s">
        <v>66</v>
      </c>
      <c r="D27" s="18"/>
      <c r="E27" s="19" t="s">
        <v>67</v>
      </c>
      <c r="F27" s="19"/>
      <c r="G27" s="20">
        <v>0.43</v>
      </c>
      <c r="H27" s="20"/>
      <c r="I27" s="21">
        <v>22.13</v>
      </c>
      <c r="J27" s="21">
        <f ca="1">ROUND(INDIRECT(ADDRESS(ROW()+(0), COLUMN()+(-3), 1))*INDIRECT(ADDRESS(ROW()+(0), COLUMN()+(-1), 1)), 2)</f>
        <v>9.52</v>
      </c>
      <c r="K27" s="21"/>
    </row>
    <row r="28" spans="1:11" ht="13.50" thickBot="1" customHeight="1">
      <c r="A28" s="19"/>
      <c r="B28" s="19"/>
      <c r="C28" s="22" t="s">
        <v>68</v>
      </c>
      <c r="D28" s="22"/>
      <c r="E28" s="5" t="s">
        <v>69</v>
      </c>
      <c r="F28" s="5"/>
      <c r="G28" s="23">
        <v>10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120.81</v>
      </c>
      <c r="J28" s="24">
        <f ca="1">ROUND(INDIRECT(ADDRESS(ROW()+(0), COLUMN()+(-3), 1))*INDIRECT(ADDRESS(ROW()+(0), COLUMN()+(-1), 1))/100, 2)</f>
        <v>12.08</v>
      </c>
      <c r="K28" s="24"/>
    </row>
    <row r="29" spans="1:11" ht="13.50" thickBot="1" customHeight="1">
      <c r="A29" s="25" t="s">
        <v>70</v>
      </c>
      <c r="B29" s="25"/>
      <c r="C29" s="26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132.89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1.06202e+006</v>
      </c>
      <c r="G33" s="31"/>
      <c r="H33" s="31">
        <v>1.06202e+006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172012</v>
      </c>
      <c r="G35" s="31"/>
      <c r="H35" s="31">
        <v>172013</v>
      </c>
      <c r="I35" s="31"/>
      <c r="J35" s="31"/>
      <c r="K35" s="31" t="s">
        <v>80</v>
      </c>
    </row>
    <row r="36" spans="1:11" ht="13.5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82</v>
      </c>
      <c r="B37" s="30"/>
      <c r="C37" s="30"/>
      <c r="D37" s="30"/>
      <c r="E37" s="30"/>
      <c r="F37" s="31">
        <v>1.10201e+006</v>
      </c>
      <c r="G37" s="31"/>
      <c r="H37" s="31">
        <v>1.10201e+006</v>
      </c>
      <c r="I37" s="31"/>
      <c r="J37" s="31"/>
      <c r="K37" s="31" t="s">
        <v>83</v>
      </c>
    </row>
    <row r="38" spans="1:11" ht="55.50" thickBot="1" customHeight="1">
      <c r="A38" s="32" t="s">
        <v>84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85</v>
      </c>
      <c r="B39" s="30"/>
      <c r="C39" s="30"/>
      <c r="D39" s="30"/>
      <c r="E39" s="30"/>
      <c r="F39" s="31">
        <v>1.32202e+006</v>
      </c>
      <c r="G39" s="31"/>
      <c r="H39" s="31">
        <v>1.32202e+006</v>
      </c>
      <c r="I39" s="31"/>
      <c r="J39" s="31"/>
      <c r="K39" s="31" t="s">
        <v>86</v>
      </c>
    </row>
    <row r="40" spans="1:11" ht="24.00" thickBot="1" customHeight="1">
      <c r="A40" s="32" t="s">
        <v>87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88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89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90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