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<sst xmlns="http://schemas.openxmlformats.org/spreadsheetml/2006/main" count="97" uniqueCount="97">
  <si>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</si>
  <si>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QTT220</t>
  </si>
  <si>
    <t xml:space="preserve">m²</t>
  </si>
  <si>
    <t xml:space="preserve">Cobertura inclinada de ardósia.</t>
  </si>
  <si>
    <r>
      <rPr>
        <sz val="8.25"/>
        <color rgb="FF000000"/>
        <rFont val="Arial"/>
        <family val="2"/>
      </rPr>
      <t xml:space="preserve">Cobertura inclinada com uma pendente média de 60%.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IMPERMEABILIZAÇÃO: tipo monocamada colada, formada por membrana de betume modificado com elastómero SBS, LBM(SBS)-30-FP, com armadura de feltro de poliéster não tecido de 160 g/m², de superfície não protegida, totalmente aderida ao suporte com maçarico prévia aplicação de primário com emulsão asfáltica aniônica com cargas; REVESTIMENTO: ardósia para executar um telhado em peças rectangulares, 32x22 cm, de segunda qualidade, espessura 3 a 4 mm, colocadas formando três espessuras (cobertura com três camadas), e fixadas sobre ripas de madeira de pinho de 42x27 mm.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</si>
  <si>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</si>
  <si>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</si>
  <si>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</si>
  <si>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</si>
  <si>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</si>
  <si>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</si>
  <si>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</si>
  <si>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</si>
  <si>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</si>
  <si>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</si>
  <si>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</si>
  <si>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</si>
  <si>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</si>
  <si>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</si>
  <si>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</si>
  <si>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</si>
  <si>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</si>
  <si>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</si>
  <si>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</si>
  <si>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</si>
  <si>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</si>
  <si>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</si>
  <si>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</si>
  <si>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</si>
  <si>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</si>
  <si>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</si>
  <si>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</si>
  <si>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mt13blw010b</t>
  </si>
  <si>
    <t xml:space="preserve">m</t>
  </si>
  <si>
    <t xml:space="preserve">Ripa de 42x27 mm de secção, de madeira de pinheiro-bravo (Pinus pinaster), tratada em autoclave, com classe de risco 2, segundo NP EN 335, acabamento escovado, com humidade inferior a 20%.</t>
  </si>
  <si>
    <t xml:space="preserve">mt13eag023</t>
  </si>
  <si>
    <t xml:space="preserve">Ud</t>
  </si>
  <si>
    <t xml:space="preserve">Prego de aço para fixação de elementos de madeira a suporte de betão ou argamassa.</t>
  </si>
  <si>
    <t xml:space="preserve">mt13piz100d</t>
  </si>
  <si>
    <t xml:space="preserve">m²</t>
  </si>
  <si>
    <t xml:space="preserve">Ardósia para executar um telhado em peças rectangulares, 32x22 cm, de segunda qualidade, espessura 3 a 4 mm, segundo NP EN 12326-1.</t>
  </si>
  <si>
    <t xml:space="preserve">mt13piz050</t>
  </si>
  <si>
    <t xml:space="preserve">kg</t>
  </si>
  <si>
    <t xml:space="preserve">Elementos de sujeição de aço inoxidável (pregos, ganchos, etc.).</t>
  </si>
  <si>
    <t xml:space="preserve">mt13piz051</t>
  </si>
  <si>
    <t xml:space="preserve">Ud</t>
  </si>
  <si>
    <t xml:space="preserve">Peça de ventilação de chapa galvanizada.</t>
  </si>
  <si>
    <t xml:space="preserve">mt13piz053b</t>
  </si>
  <si>
    <t xml:space="preserve">m²</t>
  </si>
  <si>
    <t xml:space="preserve">Lâmina de zinco natural de 0,65 mm de espessura, em bobina.</t>
  </si>
  <si>
    <t xml:space="preserve">mt13piz054</t>
  </si>
  <si>
    <t xml:space="preserve">Ud</t>
  </si>
  <si>
    <t xml:space="preserve">Repercussão por m² de telhado de ardósia, de remates de aresta perdida.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</si>
  <si>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</si>
  <si>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</si>
  <si>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</si>
  <si>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</si>
  <si>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</si>
  <si>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</si>
  <si>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</si>
  <si>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</si>
  <si>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</si>
  <si>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</si>
  <si>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</si>
  <si>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</si>
  <si>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</si>
  <si>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</si>
  <si>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</si>
  <si>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mo036</t>
  </si>
  <si>
    <t xml:space="preserve">h</t>
  </si>
  <si>
    <t xml:space="preserve">Oficial de 1ª colocador de ardósia.</t>
  </si>
  <si>
    <t xml:space="preserve">mo074</t>
  </si>
  <si>
    <t xml:space="preserve">h</t>
  </si>
  <si>
    <t xml:space="preserve">Ajudante de colocador de ardósia.</t>
  </si>
  <si>
    <t xml:space="preserve">%</t>
  </si>
  <si>
    <t xml:space="preserve">Custos directos complementares</t>
  </si>
  <si>
    <t xml:space="preserve">Custo de manutenção decenal: 99,03€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</si>
  <si>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</si>
  <si>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</si>
  <si>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</si>
  <si>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</si>
  <si>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</si>
  <si>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</si>
  <si>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</si>
  <si>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</si>
  <si>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</si>
  <si>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</si>
  <si>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</si>
  <si>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</si>
  <si>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</si>
  <si>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</si>
  <si>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12326-1:2014</t>
  </si>
  <si>
    <t xml:space="preserve">1/3/4</t>
  </si>
  <si>
    <t xml:space="preserve">Ardósias  e  produtos  em  pedra  para  coberturas descontínuas  e  revestimento  exterior  de  paredes  —  Parte  1:  Especificação  para  ardósias  e ardósias  carbonatadas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</si>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</sst>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38.085</v>
      </c>
      <c r="H9" s="11"/>
      <c r="I9" s="13">
        <v>0.29</v>
      </c>
      <c r="J9" s="13">
        <f ca="1">ROUND(INDIRECT(ADDRESS(ROW()+(0), COLUMN()+(-3), 1))*INDIRECT(ADDRESS(ROW()+(0), COLUMN()+(-1), 1)), 2)</f>
        <v>11.04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11.3</v>
      </c>
      <c r="H13" s="16"/>
      <c r="I13" s="17">
        <v>0.82</v>
      </c>
      <c r="J13" s="17">
        <f ca="1">ROUND(INDIRECT(ADDRESS(ROW()+(0), COLUMN()+(-3), 1))*INDIRECT(ADDRESS(ROW()+(0), COLUMN()+(-1), 1)), 2)</f>
        <v>9.27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</v>
      </c>
      <c r="H14" s="16"/>
      <c r="I14" s="17">
        <v>3.3</v>
      </c>
      <c r="J14" s="17">
        <f ca="1">ROUND(INDIRECT(ADDRESS(ROW()+(0), COLUMN()+(-3), 1))*INDIRECT(ADDRESS(ROW()+(0), COLUMN()+(-1), 1)), 2)</f>
        <v>0.99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5.54</v>
      </c>
      <c r="J15" s="17">
        <f ca="1">ROUND(INDIRECT(ADDRESS(ROW()+(0), COLUMN()+(-3), 1))*INDIRECT(ADDRESS(ROW()+(0), COLUMN()+(-1), 1)), 2)</f>
        <v>6.09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6.9</v>
      </c>
      <c r="H16" s="16"/>
      <c r="I16" s="17">
        <v>0.54</v>
      </c>
      <c r="J16" s="17">
        <f ca="1">ROUND(INDIRECT(ADDRESS(ROW()+(0), COLUMN()+(-3), 1))*INDIRECT(ADDRESS(ROW()+(0), COLUMN()+(-1), 1)), 2)</f>
        <v>3.73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11.46</v>
      </c>
      <c r="H17" s="16"/>
      <c r="I17" s="17">
        <v>0.07</v>
      </c>
      <c r="J17" s="17">
        <f ca="1">ROUND(INDIRECT(ADDRESS(ROW()+(0), COLUMN()+(-3), 1))*INDIRECT(ADDRESS(ROW()+(0), COLUMN()+(-1), 1)), 2)</f>
        <v>0.8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1.13</v>
      </c>
      <c r="H18" s="16"/>
      <c r="I18" s="17">
        <v>7.82</v>
      </c>
      <c r="J18" s="17">
        <f ca="1">ROUND(INDIRECT(ADDRESS(ROW()+(0), COLUMN()+(-3), 1))*INDIRECT(ADDRESS(ROW()+(0), COLUMN()+(-1), 1)), 2)</f>
        <v>8.84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0.44</v>
      </c>
      <c r="H19" s="16"/>
      <c r="I19" s="17">
        <v>3.42</v>
      </c>
      <c r="J19" s="17">
        <f ca="1">ROUND(INDIRECT(ADDRESS(ROW()+(0), COLUMN()+(-3), 1))*INDIRECT(ADDRESS(ROW()+(0), COLUMN()+(-1), 1)), 2)</f>
        <v>1.5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0.05</v>
      </c>
      <c r="H20" s="16"/>
      <c r="I20" s="17">
        <v>6.31</v>
      </c>
      <c r="J20" s="17">
        <f ca="1">ROUND(INDIRECT(ADDRESS(ROW()+(0), COLUMN()+(-3), 1))*INDIRECT(ADDRESS(ROW()+(0), COLUMN()+(-1), 1)), 2)</f>
        <v>0.32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0.312</v>
      </c>
      <c r="H21" s="16"/>
      <c r="I21" s="17">
        <v>11.82</v>
      </c>
      <c r="J21" s="17">
        <f ca="1">ROUND(INDIRECT(ADDRESS(ROW()+(0), COLUMN()+(-3), 1))*INDIRECT(ADDRESS(ROW()+(0), COLUMN()+(-1), 1)), 2)</f>
        <v>3.69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2.51</v>
      </c>
      <c r="H22" s="16"/>
      <c r="I22" s="17">
        <v>3</v>
      </c>
      <c r="J22" s="17">
        <f ca="1">ROUND(INDIRECT(ADDRESS(ROW()+(0), COLUMN()+(-3), 1))*INDIRECT(ADDRESS(ROW()+(0), COLUMN()+(-1), 1)), 2)</f>
        <v>7.53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0.037</v>
      </c>
      <c r="H23" s="16"/>
      <c r="I23" s="17">
        <v>3.45</v>
      </c>
      <c r="J23" s="17">
        <f ca="1">ROUND(INDIRECT(ADDRESS(ROW()+(0), COLUMN()+(-3), 1))*INDIRECT(ADDRESS(ROW()+(0), COLUMN()+(-1), 1)), 2)</f>
        <v>0.13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2.295</v>
      </c>
      <c r="H24" s="16"/>
      <c r="I24" s="17">
        <v>22.68</v>
      </c>
      <c r="J24" s="17">
        <f ca="1">ROUND(INDIRECT(ADDRESS(ROW()+(0), COLUMN()+(-3), 1))*INDIRECT(ADDRESS(ROW()+(0), COLUMN()+(-1), 1)), 2)</f>
        <v>52.05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2.655</v>
      </c>
      <c r="H25" s="16"/>
      <c r="I25" s="17">
        <v>22.13</v>
      </c>
      <c r="J25" s="17">
        <f ca="1">ROUND(INDIRECT(ADDRESS(ROW()+(0), COLUMN()+(-3), 1))*INDIRECT(ADDRESS(ROW()+(0), COLUMN()+(-1), 1)), 2)</f>
        <v>58.76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0.84</v>
      </c>
      <c r="H26" s="16"/>
      <c r="I26" s="17">
        <v>22.68</v>
      </c>
      <c r="J26" s="17">
        <f ca="1">ROUND(INDIRECT(ADDRESS(ROW()+(0), COLUMN()+(-3), 1))*INDIRECT(ADDRESS(ROW()+(0), COLUMN()+(-1), 1)), 2)</f>
        <v>19.05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0.84</v>
      </c>
      <c r="H27" s="16"/>
      <c r="I27" s="17">
        <v>22.13</v>
      </c>
      <c r="J27" s="17">
        <f ca="1">ROUND(INDIRECT(ADDRESS(ROW()+(0), COLUMN()+(-3), 1))*INDIRECT(ADDRESS(ROW()+(0), COLUMN()+(-1), 1)), 2)</f>
        <v>18.59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1.169</v>
      </c>
      <c r="H28" s="16"/>
      <c r="I28" s="17">
        <v>22.68</v>
      </c>
      <c r="J28" s="17">
        <f ca="1">ROUND(INDIRECT(ADDRESS(ROW()+(0), COLUMN()+(-3), 1))*INDIRECT(ADDRESS(ROW()+(0), COLUMN()+(-1), 1)), 2)</f>
        <v>26.51</v>
      </c>
      <c r="K28" s="17"/>
    </row>
    <row r="29" spans="1:11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19"/>
      <c r="G29" s="20">
        <v>1.169</v>
      </c>
      <c r="H29" s="20"/>
      <c r="I29" s="21">
        <v>22.13</v>
      </c>
      <c r="J29" s="21">
        <f ca="1">ROUND(INDIRECT(ADDRESS(ROW()+(0), COLUMN()+(-3), 1))*INDIRECT(ADDRESS(ROW()+(0), COLUMN()+(-1), 1)), 2)</f>
        <v>25.87</v>
      </c>
      <c r="K29" s="21"/>
    </row>
    <row r="30" spans="1:11" ht="13.50" thickBot="1" customHeight="1">
      <c r="A30" s="19"/>
      <c r="B30" s="19"/>
      <c r="C30" s="22" t="s">
        <v>74</v>
      </c>
      <c r="D30" s="22"/>
      <c r="E30" s="5" t="s">
        <v>75</v>
      </c>
      <c r="F30" s="5"/>
      <c r="G30" s="23">
        <v>10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257.22</v>
      </c>
      <c r="J30" s="24">
        <f ca="1">ROUND(INDIRECT(ADDRESS(ROW()+(0), COLUMN()+(-3), 1))*INDIRECT(ADDRESS(ROW()+(0), COLUMN()+(-1), 1))/100, 2)</f>
        <v>25.72</v>
      </c>
      <c r="K30" s="24"/>
    </row>
    <row r="31" spans="1:11" ht="13.50" thickBot="1" customHeight="1">
      <c r="A31" s="25" t="s">
        <v>76</v>
      </c>
      <c r="B31" s="25"/>
      <c r="C31" s="26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282.94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1.06202e+006</v>
      </c>
      <c r="G35" s="31"/>
      <c r="H35" s="31">
        <v>1.06202e+006</v>
      </c>
      <c r="I35" s="31"/>
      <c r="J35" s="31"/>
      <c r="K35" s="31" t="s">
        <v>83</v>
      </c>
    </row>
    <row r="36" spans="1:11" ht="13.5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85</v>
      </c>
      <c r="B37" s="30"/>
      <c r="C37" s="30"/>
      <c r="D37" s="30"/>
      <c r="E37" s="30"/>
      <c r="F37" s="31">
        <v>172012</v>
      </c>
      <c r="G37" s="31"/>
      <c r="H37" s="31">
        <v>172013</v>
      </c>
      <c r="I37" s="31"/>
      <c r="J37" s="31"/>
      <c r="K37" s="31" t="s">
        <v>86</v>
      </c>
    </row>
    <row r="38" spans="1:11" ht="13.50" thickBot="1" customHeight="1">
      <c r="A38" s="32" t="s">
        <v>87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88</v>
      </c>
      <c r="B39" s="30"/>
      <c r="C39" s="30"/>
      <c r="D39" s="30"/>
      <c r="E39" s="30"/>
      <c r="F39" s="31">
        <v>142010</v>
      </c>
      <c r="G39" s="31"/>
      <c r="H39" s="31">
        <v>1.10201e+006</v>
      </c>
      <c r="I39" s="31"/>
      <c r="J39" s="31"/>
      <c r="K39" s="31" t="s">
        <v>89</v>
      </c>
    </row>
    <row r="40" spans="1:11" ht="24.00" thickBot="1" customHeight="1">
      <c r="A40" s="32" t="s">
        <v>90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91</v>
      </c>
      <c r="B41" s="30"/>
      <c r="C41" s="30"/>
      <c r="D41" s="30"/>
      <c r="E41" s="30"/>
      <c r="F41" s="31">
        <v>1.32202e+006</v>
      </c>
      <c r="G41" s="31"/>
      <c r="H41" s="31">
        <v>1.32202e+006</v>
      </c>
      <c r="I41" s="31"/>
      <c r="J41" s="31"/>
      <c r="K41" s="31" t="s">
        <v>92</v>
      </c>
    </row>
    <row r="42" spans="1:11" ht="24.00" thickBot="1" customHeight="1">
      <c r="A42" s="32" t="s">
        <v>93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5" spans="1:1" ht="33.75" thickBot="1" customHeight="1">
      <c r="A45" s="1" t="s">
        <v>94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95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96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