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<sst xmlns="http://schemas.openxmlformats.org/spreadsheetml/2006/main" count="71" uniqueCount="71">
  <si>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</si>
  <si>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</si>
  <si>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</si>
  <si>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</si>
  <si>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D47.es "KNAUF" (12,5+17), constituído por: ESTRUTURA: estrutura metálica de aço galvanizado de mestras primárias 60/27 mm com uma modulação de 500 mm e suspensas da laje ou elemento de suporte de betão com suspensões Pivot F-47, para mestra 47/17, "KNAUF", e varões cada 1200 mm; PLACAS: uma camada de placas de gesso laminado A / EN 520 - 1200 / comprimento / 12,5 / com os bordos longitudinais afinados, Lightboard BA "KNAUF". Inclusive fita acústica de dilatação, autocolante, "KNAUF", perfis U 30/30 "KNAUF", fixações para a ancoragem dos perfis, parafusos para a fixação das placas, massa de juntas Jointfiller 24H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</si>
  <si>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</si>
  <si>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</si>
  <si>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</si>
  <si>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</si>
  <si>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</si>
  <si>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</si>
  <si>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</si>
  <si>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</si>
  <si>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</si>
  <si>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</si>
  <si>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</si>
  <si>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</si>
  <si>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mt12pek020yb</t>
  </si>
  <si>
    <t xml:space="preserve">Ud</t>
  </si>
  <si>
    <t xml:space="preserve">Suspensão Pivot F-47, para mestra 47/17, "KNAUF".</t>
  </si>
  <si>
    <t xml:space="preserve">mt12pek020ub</t>
  </si>
  <si>
    <t xml:space="preserve">Ud</t>
  </si>
  <si>
    <t xml:space="preserve">Ancoragem Universal, para mestra 47/17, "KNAUF".</t>
  </si>
  <si>
    <t xml:space="preserve">mt12pek030</t>
  </si>
  <si>
    <t xml:space="preserve">Ud</t>
  </si>
  <si>
    <t xml:space="preserve">Varão de suspensão "KNAUF" de 100 cm.</t>
  </si>
  <si>
    <t xml:space="preserve">mt12pfk011b</t>
  </si>
  <si>
    <t xml:space="preserve">m</t>
  </si>
  <si>
    <t xml:space="preserve">Mestra 47/17 "KNAUF", de chapa de aço galvanizado.</t>
  </si>
  <si>
    <t xml:space="preserve">mt12pek020pb</t>
  </si>
  <si>
    <t xml:space="preserve">Ud</t>
  </si>
  <si>
    <t xml:space="preserve">União F-47, para mestra 47/17, "KNAUF".</t>
  </si>
  <si>
    <t xml:space="preserve">mt12ppk010oa</t>
  </si>
  <si>
    <t xml:space="preserve">m²</t>
  </si>
  <si>
    <t xml:space="preserve">Placa de gesso laminado A / EN 520 - 1200 / comprimento / 12,5 / com os bordos longitudinais afinados, Lightboard BA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</si>
  <si>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</si>
  <si>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</si>
  <si>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</si>
  <si>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</si>
  <si>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</si>
  <si>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</si>
  <si>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</si>
  <si>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</si>
  <si>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</si>
  <si>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</si>
  <si>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</si>
  <si>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</si>
  <si>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</si>
  <si>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</si>
  <si>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</si>
  <si>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</si>
  <si>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</si>
  <si>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</si>
  <si>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</si>
  <si>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</si>
  <si>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3,44€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</si>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</sst>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1.18</v>
      </c>
      <c r="J9" s="13">
        <f ca="1">ROUND(INDIRECT(ADDRESS(ROW()+(0), COLUMN()+(-3), 1))*INDIRECT(ADDRESS(ROW()+(0), COLUMN()+(-1), 1)), 2)</f>
        <v>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1.3</v>
      </c>
      <c r="H10" s="16"/>
      <c r="I10" s="17">
        <v>0.06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1.52</v>
      </c>
      <c r="H11" s="16"/>
      <c r="I11" s="17">
        <v>0.19</v>
      </c>
      <c r="J11" s="17">
        <f ca="1">ROUND(INDIRECT(ADDRESS(ROW()+(0), COLUMN()+(-3), 1))*INDIRECT(ADDRESS(ROW()+(0), COLUMN()+(-1), 1)), 2)</f>
        <v>0.29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1.52</v>
      </c>
      <c r="H12" s="16"/>
      <c r="I12" s="17">
        <v>0.34</v>
      </c>
      <c r="J12" s="17">
        <f ca="1">ROUND(INDIRECT(ADDRESS(ROW()+(0), COLUMN()+(-3), 1))*INDIRECT(ADDRESS(ROW()+(0), COLUMN()+(-1), 1)), 2)</f>
        <v>0.52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1.3</v>
      </c>
      <c r="H13" s="16"/>
      <c r="I13" s="17">
        <v>0.39</v>
      </c>
      <c r="J13" s="17">
        <f ca="1">ROUND(INDIRECT(ADDRESS(ROW()+(0), COLUMN()+(-3), 1))*INDIRECT(ADDRESS(ROW()+(0), COLUMN()+(-1), 1)), 2)</f>
        <v>0.51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1.9</v>
      </c>
      <c r="H14" s="16"/>
      <c r="I14" s="17">
        <v>1.3</v>
      </c>
      <c r="J14" s="17">
        <f ca="1">ROUND(INDIRECT(ADDRESS(ROW()+(0), COLUMN()+(-3), 1))*INDIRECT(ADDRESS(ROW()+(0), COLUMN()+(-1), 1)), 2)</f>
        <v>2.47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</v>
      </c>
      <c r="H15" s="16"/>
      <c r="I15" s="17">
        <v>0.2</v>
      </c>
      <c r="J15" s="17">
        <f ca="1">ROUND(INDIRECT(ADDRESS(ROW()+(0), COLUMN()+(-3), 1))*INDIRECT(ADDRESS(ROW()+(0), COLUMN()+(-1), 1)), 2)</f>
        <v>0.08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4.19</v>
      </c>
      <c r="J16" s="17">
        <f ca="1">ROUND(INDIRECT(ADDRESS(ROW()+(0), COLUMN()+(-3), 1))*INDIRECT(ADDRESS(ROW()+(0), COLUMN()+(-1), 1)), 2)</f>
        <v>4.4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12</v>
      </c>
      <c r="H17" s="16"/>
      <c r="I17" s="17">
        <v>0.01</v>
      </c>
      <c r="J17" s="17">
        <f ca="1">ROUND(INDIRECT(ADDRESS(ROW()+(0), COLUMN()+(-3), 1))*INDIRECT(ADDRESS(ROW()+(0), COLUMN()+(-1), 1)), 2)</f>
        <v>0.12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0.25</v>
      </c>
      <c r="J18" s="17">
        <f ca="1">ROUND(INDIRECT(ADDRESS(ROW()+(0), COLUMN()+(-3), 1))*INDIRECT(ADDRESS(ROW()+(0), COLUMN()+(-1), 1)), 2)</f>
        <v>0.1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0.808</v>
      </c>
      <c r="H19" s="16"/>
      <c r="I19" s="17">
        <v>0.93</v>
      </c>
      <c r="J19" s="17">
        <f ca="1">ROUND(INDIRECT(ADDRESS(ROW()+(0), COLUMN()+(-3), 1))*INDIRECT(ADDRESS(ROW()+(0), COLUMN()+(-1), 1)), 2)</f>
        <v>0.75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1.2</v>
      </c>
      <c r="H20" s="16"/>
      <c r="I20" s="17">
        <v>0.04</v>
      </c>
      <c r="J20" s="17">
        <f ca="1">ROUND(INDIRECT(ADDRESS(ROW()+(0), COLUMN()+(-3), 1))*INDIRECT(ADDRESS(ROW()+(0), COLUMN()+(-1), 1)), 2)</f>
        <v>0.05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0.22</v>
      </c>
      <c r="H21" s="16"/>
      <c r="I21" s="17">
        <v>23.31</v>
      </c>
      <c r="J21" s="17">
        <f ca="1">ROUND(INDIRECT(ADDRESS(ROW()+(0), COLUMN()+(-3), 1))*INDIRECT(ADDRESS(ROW()+(0), COLUMN()+(-1), 1)), 2)</f>
        <v>5.13</v>
      </c>
      <c r="K21" s="17"/>
    </row>
    <row r="22" spans="1:11" ht="13.50" thickBot="1" customHeight="1">
      <c r="A22" s="14" t="s">
        <v>50</v>
      </c>
      <c r="B22" s="14"/>
      <c r="C22" s="18" t="s">
        <v>51</v>
      </c>
      <c r="D22" s="18"/>
      <c r="E22" s="19" t="s">
        <v>52</v>
      </c>
      <c r="F22" s="19"/>
      <c r="G22" s="20">
        <v>0.22</v>
      </c>
      <c r="H22" s="20"/>
      <c r="I22" s="21">
        <v>22.13</v>
      </c>
      <c r="J22" s="21">
        <f ca="1">ROUND(INDIRECT(ADDRESS(ROW()+(0), COLUMN()+(-3), 1))*INDIRECT(ADDRESS(ROW()+(0), COLUMN()+(-1), 1)), 2)</f>
        <v>4.87</v>
      </c>
      <c r="K22" s="21"/>
    </row>
    <row r="23" spans="1:11" ht="13.50" thickBot="1" customHeight="1">
      <c r="A23" s="19"/>
      <c r="B23" s="19"/>
      <c r="C23" s="22" t="s">
        <v>53</v>
      </c>
      <c r="D23" s="22"/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19.84</v>
      </c>
      <c r="J23" s="24">
        <f ca="1">ROUND(INDIRECT(ADDRESS(ROW()+(0), COLUMN()+(-3), 1))*INDIRECT(ADDRESS(ROW()+(0), COLUMN()+(-1), 1))/100, 2)</f>
        <v>0.4</v>
      </c>
      <c r="K23" s="24"/>
    </row>
    <row r="24" spans="1:11" ht="13.50" thickBot="1" customHeight="1">
      <c r="A24" s="25" t="s">
        <v>55</v>
      </c>
      <c r="B24" s="25"/>
      <c r="C24" s="26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20.24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162010</v>
      </c>
      <c r="G28" s="31"/>
      <c r="H28" s="31">
        <v>1.12201e+006</v>
      </c>
      <c r="I28" s="31"/>
      <c r="J28" s="31"/>
      <c r="K28" s="31" t="s">
        <v>62</v>
      </c>
    </row>
    <row r="29" spans="1:11" ht="13.5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132006</v>
      </c>
      <c r="G30" s="31"/>
      <c r="H30" s="31">
        <v>132007</v>
      </c>
      <c r="I30" s="31"/>
      <c r="J30" s="31"/>
      <c r="K30" s="31" t="s">
        <v>65</v>
      </c>
    </row>
    <row r="31" spans="1:11" ht="13.50" thickBot="1" customHeight="1">
      <c r="A31" s="34" t="s">
        <v>66</v>
      </c>
      <c r="B31" s="34"/>
      <c r="C31" s="34"/>
      <c r="D31" s="34"/>
      <c r="E31" s="34"/>
      <c r="F31" s="35"/>
      <c r="G31" s="35"/>
      <c r="H31" s="35"/>
      <c r="I31" s="35"/>
      <c r="J31" s="35"/>
      <c r="K31" s="35"/>
    </row>
    <row r="32" spans="1:11" ht="13.50" thickBot="1" customHeight="1">
      <c r="A32" s="32" t="s">
        <v>67</v>
      </c>
      <c r="B32" s="32"/>
      <c r="C32" s="32"/>
      <c r="D32" s="32"/>
      <c r="E32" s="32"/>
      <c r="F32" s="33">
        <v>112007</v>
      </c>
      <c r="G32" s="33"/>
      <c r="H32" s="33">
        <v>112007</v>
      </c>
      <c r="I32" s="33"/>
      <c r="J32" s="33"/>
      <c r="K32" s="33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70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10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0"/>
    <mergeCell ref="H30:J30"/>
    <mergeCell ref="K30:K32"/>
    <mergeCell ref="A31:E31"/>
    <mergeCell ref="F31:G31"/>
    <mergeCell ref="H31:J31"/>
    <mergeCell ref="A32:E32"/>
    <mergeCell ref="F32:G32"/>
    <mergeCell ref="H32:J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