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<sst xmlns="http://schemas.openxmlformats.org/spreadsheetml/2006/main" count="80" uniqueCount="80">
  <si>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</si>
  <si>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RTC053</t>
  </si>
  <si>
    <t xml:space="preserve">m²</t>
  </si>
  <si>
    <t xml:space="preserve">Tecto falso contínuo de placas de gesso laminado, de altas prestações acústicas. Sistema "KNAUF".</t>
  </si>
  <si>
    <r>
      <rPr>
        <sz val="8.25"/>
        <color rgb="FF000000"/>
        <rFont val="Arial"/>
        <family val="2"/>
      </rPr>
      <t xml:space="preserve">Tecto falso contínuo suspenso, liso, situado a uma altura maior ou igual a 4 m, com nível de qualidade do acabamento Q2. Sistema D112.es Silentboard "KNAUF" (12,5+27+27), constituído por: ESTRUTURA: estrutura metálica de aço galvanizado de mestras primárias 60/27 mm com uma modulação de 1000 mm e suspensas da laje ou elemento de suporte de betão com ancoragens directas com amortecedores anti-vibração de borracha, e varões cada 750 mm, e mestras secundárias fixadas perpendicularmente às mestras primárias com conectores tipo cavalete com uma modulação de 400 mm; PLACAS: uma camada de placas de gesso laminado DFR / EN 520 - 625 / comprimento / 12,5 / com os bordos longitudinais semi-arredondados afinados, Silentboard BV "KNAUF". Inclusive fita acústica de dilatação, autocolante, "KNAUF", perfis em U 30/25/3000 mm,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</si>
  <si>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</si>
  <si>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</si>
  <si>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</si>
  <si>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</si>
  <si>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</si>
  <si>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</si>
  <si>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</si>
  <si>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</si>
  <si>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</si>
  <si>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</si>
  <si>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</si>
  <si>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</si>
  <si>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mt12psg300</t>
  </si>
  <si>
    <t xml:space="preserve">Ud</t>
  </si>
  <si>
    <t xml:space="preserve">Ancoragem directa com amortecedor anti-vibração de borracha.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</si>
  <si>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</si>
  <si>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</si>
  <si>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</si>
  <si>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</si>
  <si>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</si>
  <si>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</si>
  <si>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</si>
  <si>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</si>
  <si>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</si>
  <si>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</si>
  <si>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</si>
  <si>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</si>
  <si>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mt12ppk010la</t>
  </si>
  <si>
    <t xml:space="preserve">m²</t>
  </si>
  <si>
    <t xml:space="preserve">Placa de gesso laminado DFR / EN 520 - 625 / comprimento / 12,5 / com os bordos longitudinais semi-arredondados afinados, Silentboard BV "KNAUF"; Euroclasse A2-s1, d0 de reacção ao fogo, segundo NP EN 13501-1.</t>
  </si>
  <si>
    <t xml:space="preserve">mt12ptk040a</t>
  </si>
  <si>
    <t xml:space="preserve">Ud</t>
  </si>
  <si>
    <t xml:space="preserve">Parafuso autoperfurante Diamant XTN "KNAUF" 3,9x23.</t>
  </si>
  <si>
    <t xml:space="preserve">mt12ptk040c</t>
  </si>
  <si>
    <t xml:space="preserve">Ud</t>
  </si>
  <si>
    <t xml:space="preserve">Parafuso autoperfurante Diamant XTN "KNAUF" 3,9x38.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</si>
  <si>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</si>
  <si>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</si>
  <si>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</si>
  <si>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</si>
  <si>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</si>
  <si>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</si>
  <si>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mt12pik012oi</t>
  </si>
  <si>
    <t xml:space="preserve">kg</t>
  </si>
  <si>
    <t xml:space="preserve">Massa de presa em pó Unik 2H "KNAUF", de presa lenta (120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</si>
  <si>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</si>
  <si>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</si>
  <si>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</si>
  <si>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</si>
  <si>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</si>
  <si>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</si>
  <si>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</si>
  <si>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</si>
  <si>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</si>
  <si>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</si>
  <si>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</si>
  <si>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9,79€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</si>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</sst>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2.89</v>
      </c>
      <c r="J11" s="17">
        <f ca="1">ROUND(INDIRECT(ADDRESS(ROW()+(0), COLUMN()+(-3), 1))*INDIRECT(ADDRESS(ROW()+(0), COLUMN()+(-1), 1)), 2)</f>
        <v>3.47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22.79</v>
      </c>
      <c r="J16" s="17">
        <f ca="1">ROUND(INDIRECT(ADDRESS(ROW()+(0), COLUMN()+(-3), 1))*INDIRECT(ADDRESS(ROW()+(0), COLUMN()+(-1), 1)), 2)</f>
        <v>23.93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0.02</v>
      </c>
      <c r="J17" s="17">
        <f ca="1">ROUND(INDIRECT(ADDRESS(ROW()+(0), COLUMN()+(-3), 1))*INDIRECT(ADDRESS(ROW()+(0), COLUMN()+(-1), 1)), 2)</f>
        <v>0.34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</v>
      </c>
      <c r="H20" s="16"/>
      <c r="I20" s="17">
        <v>0.93</v>
      </c>
      <c r="J20" s="17">
        <f ca="1">ROUND(INDIRECT(ADDRESS(ROW()+(0), COLUMN()+(-3), 1))*INDIRECT(ADDRESS(ROW()+(0), COLUMN()+(-1), 1)), 2)</f>
        <v>0.37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0.306</v>
      </c>
      <c r="H21" s="16"/>
      <c r="I21" s="17">
        <v>0.83</v>
      </c>
      <c r="J21" s="17">
        <f ca="1">ROUND(INDIRECT(ADDRESS(ROW()+(0), COLUMN()+(-3), 1))*INDIRECT(ADDRESS(ROW()+(0), COLUMN()+(-1), 1)), 2)</f>
        <v>0.25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0.45</v>
      </c>
      <c r="H22" s="16"/>
      <c r="I22" s="17">
        <v>0.04</v>
      </c>
      <c r="J22" s="17">
        <f ca="1">ROUND(INDIRECT(ADDRESS(ROW()+(0), COLUMN()+(-3), 1))*INDIRECT(ADDRESS(ROW()+(0), COLUMN()+(-1), 1)), 2)</f>
        <v>0.02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0.312</v>
      </c>
      <c r="H23" s="16"/>
      <c r="I23" s="17">
        <v>23.31</v>
      </c>
      <c r="J23" s="17">
        <f ca="1">ROUND(INDIRECT(ADDRESS(ROW()+(0), COLUMN()+(-3), 1))*INDIRECT(ADDRESS(ROW()+(0), COLUMN()+(-1), 1)), 2)</f>
        <v>7.27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0.312</v>
      </c>
      <c r="H24" s="20"/>
      <c r="I24" s="21">
        <v>22.13</v>
      </c>
      <c r="J24" s="21">
        <f ca="1">ROUND(INDIRECT(ADDRESS(ROW()+(0), COLUMN()+(-3), 1))*INDIRECT(ADDRESS(ROW()+(0), COLUMN()+(-1), 1)), 2)</f>
        <v>6.9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56.47</v>
      </c>
      <c r="J25" s="24">
        <f ca="1">ROUND(INDIRECT(ADDRESS(ROW()+(0), COLUMN()+(-3), 1))*INDIRECT(ADDRESS(ROW()+(0), COLUMN()+(-1), 1))/100, 2)</f>
        <v>1.13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57.6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842016</v>
      </c>
      <c r="G30" s="31"/>
      <c r="H30" s="31">
        <v>842017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162010</v>
      </c>
      <c r="G32" s="31"/>
      <c r="H32" s="31">
        <v>1.12201e+006</v>
      </c>
      <c r="I32" s="31"/>
      <c r="J32" s="31"/>
      <c r="K32" s="31" t="s">
        <v>71</v>
      </c>
    </row>
    <row r="33" spans="1:11" ht="13.5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73</v>
      </c>
      <c r="B34" s="30"/>
      <c r="C34" s="30"/>
      <c r="D34" s="30"/>
      <c r="E34" s="30"/>
      <c r="F34" s="31">
        <v>132006</v>
      </c>
      <c r="G34" s="31"/>
      <c r="H34" s="31">
        <v>132007</v>
      </c>
      <c r="I34" s="31"/>
      <c r="J34" s="31"/>
      <c r="K34" s="31" t="s">
        <v>74</v>
      </c>
    </row>
    <row r="35" spans="1:11" ht="13.50" thickBot="1" customHeight="1">
      <c r="A35" s="34" t="s">
        <v>75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2" t="s">
        <v>76</v>
      </c>
      <c r="B36" s="32"/>
      <c r="C36" s="32"/>
      <c r="D36" s="32"/>
      <c r="E36" s="32"/>
      <c r="F36" s="33">
        <v>112007</v>
      </c>
      <c r="G36" s="33"/>
      <c r="H36" s="33">
        <v>112007</v>
      </c>
      <c r="I36" s="33"/>
      <c r="J36" s="33"/>
      <c r="K36" s="33"/>
    </row>
    <row r="39" spans="1:1" ht="33.75" thickBot="1" customHeight="1">
      <c r="A39" s="1" t="s">
        <v>77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2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4:E34"/>
    <mergeCell ref="F34:G34"/>
    <mergeCell ref="H34:J34"/>
    <mergeCell ref="K34:K36"/>
    <mergeCell ref="A35:E35"/>
    <mergeCell ref="F35:G35"/>
    <mergeCell ref="H35:J35"/>
    <mergeCell ref="A36:E36"/>
    <mergeCell ref="F36:G36"/>
    <mergeCell ref="H36:J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