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<sst xmlns="http://schemas.openxmlformats.org/spreadsheetml/2006/main" count="72" uniqueCount="72">
  <si>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</si>
  <si>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</si>
  <si>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</si>
  <si>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</si>
  <si>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Neo Magna/1000 / 2x25 Magna "PLADUR" (25+25+46), constituído por: ESTRUTURA: estrutura metálica de aço galvanizado de perfis primários P-48/450, de 45 mm de largura e 0,6 mm de espessura com uma modulação de 1000 mm e suspensos da laje ou elemento de suporte de betão com varões cada 1300 mm, e perfis secundários S-1000, de 45 mm de largura e 0,6 mm de espessura fixados perpendicularmente aos perfis primários com uma modulação de 450 mm; PLACAS: uma camada de placas de gesso laminado I / EN 520 - 900 / 3200 / 25 / com os bordos longitudinais afinados, com resistência ao fogo e de alta resistência ao impacto Magna "PLADUR", Euroclasse A2-s1, d0 de reacção ao fogo, segundo NP EN 13501-1. Inclusive banda estanque autocolante "PLADUR", perfis em U CP-48/450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</si>
  <si>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</si>
  <si>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</si>
  <si>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</si>
  <si>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</si>
  <si>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</si>
  <si>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</si>
  <si>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mt12pfp091f</t>
  </si>
  <si>
    <t xml:space="preserve">m</t>
  </si>
  <si>
    <t xml:space="preserve">Perfil em U CP-48/450 48/47x3600 "PLADUR", de 0,64 mm de espessura e 3600 mm de comprimento, de aço galvanizado Z1 (Z140), segundo EN 14195.</t>
  </si>
  <si>
    <t xml:space="preserve">mt12psg220</t>
  </si>
  <si>
    <t xml:space="preserve">Ud</t>
  </si>
  <si>
    <t xml:space="preserve">Fixação composta por bucha e parafuso 5x27.</t>
  </si>
  <si>
    <t xml:space="preserve">mt12prp030b</t>
  </si>
  <si>
    <t xml:space="preserve">Ud</t>
  </si>
  <si>
    <t xml:space="preserve">Varão de suspensão "PLADUR".</t>
  </si>
  <si>
    <t xml:space="preserve">mt12pfp090oa</t>
  </si>
  <si>
    <t xml:space="preserve">m</t>
  </si>
  <si>
    <t xml:space="preserve">Perfil em C 48/45x4500 mm, P-48/450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</si>
  <si>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</si>
  <si>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</si>
  <si>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</si>
  <si>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mt12psp013ta</t>
  </si>
  <si>
    <t xml:space="preserve">m²</t>
  </si>
  <si>
    <t xml:space="preserve">Placa de gesso laminado I / EN 520 - 900 / 3200 / 25 / com os bordos longitudinais afinados, com resistência ao fogo e de alta resistência ao impacto Magna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</si>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</sst>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0.92</v>
      </c>
      <c r="H9" s="11"/>
      <c r="I9" s="13">
        <v>2.31</v>
      </c>
      <c r="J9" s="13">
        <f ca="1">ROUND(INDIRECT(ADDRESS(ROW()+(0), COLUMN()+(-3), 1))*INDIRECT(ADDRESS(ROW()+(0), COLUMN()+(-1), 1)), 2)</f>
        <v>2.13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0.81</v>
      </c>
      <c r="H10" s="16"/>
      <c r="I10" s="17">
        <v>0.06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0.81</v>
      </c>
      <c r="H11" s="16"/>
      <c r="I11" s="17">
        <v>0.97</v>
      </c>
      <c r="J11" s="17">
        <f ca="1">ROUND(INDIRECT(ADDRESS(ROW()+(0), COLUMN()+(-3), 1))*INDIRECT(ADDRESS(ROW()+(0), COLUMN()+(-1), 1)), 2)</f>
        <v>0.79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2.08</v>
      </c>
      <c r="J12" s="17">
        <f ca="1">ROUND(INDIRECT(ADDRESS(ROW()+(0), COLUMN()+(-3), 1))*INDIRECT(ADDRESS(ROW()+(0), COLUMN()+(-1), 1)), 2)</f>
        <v>2.18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2.33</v>
      </c>
      <c r="H13" s="16"/>
      <c r="I13" s="17">
        <v>1.26</v>
      </c>
      <c r="J13" s="17">
        <f ca="1">ROUND(INDIRECT(ADDRESS(ROW()+(0), COLUMN()+(-3), 1))*INDIRECT(ADDRESS(ROW()+(0), COLUMN()+(-1), 1)), 2)</f>
        <v>2.94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2.1</v>
      </c>
      <c r="H14" s="16"/>
      <c r="I14" s="17">
        <v>17.78</v>
      </c>
      <c r="J14" s="17">
        <f ca="1">ROUND(INDIRECT(ADDRESS(ROW()+(0), COLUMN()+(-3), 1))*INDIRECT(ADDRESS(ROW()+(0), COLUMN()+(-1), 1)), 2)</f>
        <v>37.34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22</v>
      </c>
      <c r="H15" s="16"/>
      <c r="I15" s="17">
        <v>0.01</v>
      </c>
      <c r="J15" s="17">
        <f ca="1">ROUND(INDIRECT(ADDRESS(ROW()+(0), COLUMN()+(-3), 1))*INDIRECT(ADDRESS(ROW()+(0), COLUMN()+(-1), 1)), 2)</f>
        <v>0.22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28</v>
      </c>
      <c r="H16" s="16"/>
      <c r="I16" s="17">
        <v>0.03</v>
      </c>
      <c r="J16" s="17">
        <f ca="1">ROUND(INDIRECT(ADDRESS(ROW()+(0), COLUMN()+(-3), 1))*INDIRECT(ADDRESS(ROW()+(0), COLUMN()+(-1), 1)), 2)</f>
        <v>0.84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0.32</v>
      </c>
      <c r="J17" s="17">
        <f ca="1">ROUND(INDIRECT(ADDRESS(ROW()+(0), COLUMN()+(-3), 1))*INDIRECT(ADDRESS(ROW()+(0), COLUMN()+(-1), 1)), 2)</f>
        <v>0.22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1.12</v>
      </c>
      <c r="H18" s="16"/>
      <c r="I18" s="17">
        <v>1.24</v>
      </c>
      <c r="J18" s="17">
        <f ca="1">ROUND(INDIRECT(ADDRESS(ROW()+(0), COLUMN()+(-3), 1))*INDIRECT(ADDRESS(ROW()+(0), COLUMN()+(-1), 1)), 2)</f>
        <v>1.39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4.62</v>
      </c>
      <c r="H19" s="16"/>
      <c r="I19" s="17">
        <v>0.06</v>
      </c>
      <c r="J19" s="17">
        <f ca="1">ROUND(INDIRECT(ADDRESS(ROW()+(0), COLUMN()+(-3), 1))*INDIRECT(ADDRESS(ROW()+(0), COLUMN()+(-1), 1)), 2)</f>
        <v>0.28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0.247</v>
      </c>
      <c r="H20" s="16"/>
      <c r="I20" s="17">
        <v>23.31</v>
      </c>
      <c r="J20" s="17">
        <f ca="1">ROUND(INDIRECT(ADDRESS(ROW()+(0), COLUMN()+(-3), 1))*INDIRECT(ADDRESS(ROW()+(0), COLUMN()+(-1), 1)), 2)</f>
        <v>5.76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0.247</v>
      </c>
      <c r="H21" s="20"/>
      <c r="I21" s="21">
        <v>22.13</v>
      </c>
      <c r="J21" s="21">
        <f ca="1">ROUND(INDIRECT(ADDRESS(ROW()+(0), COLUMN()+(-3), 1))*INDIRECT(ADDRESS(ROW()+(0), COLUMN()+(-1), 1)), 2)</f>
        <v>5.47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59.61</v>
      </c>
      <c r="J22" s="24">
        <f ca="1">ROUND(INDIRECT(ADDRESS(ROW()+(0), COLUMN()+(-3), 1))*INDIRECT(ADDRESS(ROW()+(0), COLUMN()+(-1), 1))/100, 2)</f>
        <v>1.19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60.8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112006</v>
      </c>
      <c r="G27" s="31"/>
      <c r="H27" s="31">
        <v>112007</v>
      </c>
      <c r="I27" s="31"/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4" t="s">
        <v>61</v>
      </c>
      <c r="B29" s="34"/>
      <c r="C29" s="34"/>
      <c r="D29" s="34"/>
      <c r="E29" s="34"/>
      <c r="F29" s="35">
        <v>112007</v>
      </c>
      <c r="G29" s="35"/>
      <c r="H29" s="35">
        <v>112007</v>
      </c>
      <c r="I29" s="35"/>
      <c r="J29" s="35"/>
      <c r="K29" s="35"/>
    </row>
    <row r="30" spans="1:11" ht="13.50" thickBot="1" customHeight="1">
      <c r="A30" s="30" t="s">
        <v>62</v>
      </c>
      <c r="B30" s="30"/>
      <c r="C30" s="30"/>
      <c r="D30" s="30"/>
      <c r="E30" s="30"/>
      <c r="F30" s="31">
        <v>162010</v>
      </c>
      <c r="G30" s="31"/>
      <c r="H30" s="31">
        <v>1.12201e+006</v>
      </c>
      <c r="I30" s="31"/>
      <c r="J30" s="31"/>
      <c r="K30" s="31" t="s">
        <v>63</v>
      </c>
    </row>
    <row r="31" spans="1:11" ht="13.50" thickBot="1" customHeight="1">
      <c r="A31" s="34" t="s">
        <v>64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132006</v>
      </c>
      <c r="G32" s="31"/>
      <c r="H32" s="31">
        <v>132007</v>
      </c>
      <c r="I32" s="31"/>
      <c r="J32" s="31"/>
      <c r="K32" s="31" t="s">
        <v>66</v>
      </c>
    </row>
    <row r="33" spans="1:11" ht="13.5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4" t="s">
        <v>68</v>
      </c>
      <c r="B34" s="34"/>
      <c r="C34" s="34"/>
      <c r="D34" s="34"/>
      <c r="E34" s="34"/>
      <c r="F34" s="35">
        <v>112007</v>
      </c>
      <c r="G34" s="35"/>
      <c r="H34" s="35">
        <v>112007</v>
      </c>
      <c r="I34" s="35"/>
      <c r="J34" s="35"/>
      <c r="K34" s="35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7"/>
    <mergeCell ref="H27:J27"/>
    <mergeCell ref="K27:K29"/>
    <mergeCell ref="A28:E28"/>
    <mergeCell ref="F28:G28"/>
    <mergeCell ref="H28:J28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2"/>
    <mergeCell ref="H32:J32"/>
    <mergeCell ref="K32:K34"/>
    <mergeCell ref="A33:E33"/>
    <mergeCell ref="F33:G33"/>
    <mergeCell ref="H33:J33"/>
    <mergeCell ref="A34:E34"/>
    <mergeCell ref="F34:G34"/>
    <mergeCell ref="H34:J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