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<sst xmlns="http://schemas.openxmlformats.org/spreadsheetml/2006/main" count="49" uniqueCount="49">
  <si>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</si>
  <si>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SAC005</t>
  </si>
  <si>
    <t xml:space="preserve">Ud</t>
  </si>
  <si>
    <t xml:space="preserve">Conjunto de aparelhos sanitários.</t>
  </si>
  <si>
    <r>
      <rPr>
        <sz val="8.25"/>
        <color rgb="FF000000"/>
        <rFont val="Arial"/>
        <family val="2"/>
      </rPr>
      <t xml:space="preserve">Conjunto de aparelhos sanitários em casa de banho formado por: lavatório de porcelana sanitária, com coluna, gama básica, cor, de 520x410 mm; sanita de porcelana sanitária, com tanque baixo, gama básica, cor, com assento e tampa lacados, mecanismo de descarga de 3/6 litros, com jogo de fixação e curva de evacuação; bidé de porcelana sanitária, gama básica, cor, sem tampa. Inclusive elementos de drenagem, válvulas de regulação, ligações de alimentação flexíveis e vedação com silicone.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</si>
  <si>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</si>
  <si>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</si>
  <si>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</si>
  <si>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</si>
  <si>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</si>
  <si>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</si>
  <si>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mt30lps010ba</t>
  </si>
  <si>
    <t xml:space="preserve">Ud</t>
  </si>
  <si>
    <t xml:space="preserve">Lavatório de porcelana sanitária, com coluna, gama básica, cor, de 520x410 mm, com jogo de fixação.</t>
  </si>
  <si>
    <t xml:space="preserve">mt30ips010b</t>
  </si>
  <si>
    <t xml:space="preserve">Ud</t>
  </si>
  <si>
    <t xml:space="preserve">Sanita de porcelana sanitária, com tanque baixo, gama básica, cor, com assento e tampa lacados, mecanismo de descarga de 3/6 litros, com jogo de fixação e curva de evacuação, segundo NP EN 997.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</si>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</sst>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181.02</v>
      </c>
      <c r="I9" s="13">
        <f ca="1">ROUND(INDIRECT(ADDRESS(ROW()+(0), COLUMN()+(-3), 1))*INDIRECT(ADDRESS(ROW()+(0), COLUMN()+(-1), 1)), 2)</f>
        <v>181.02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269.7</v>
      </c>
      <c r="I10" s="17">
        <f ca="1">ROUND(INDIRECT(ADDRESS(ROW()+(0), COLUMN()+(-3), 1))*INDIRECT(ADDRESS(ROW()+(0), COLUMN()+(-1), 1)), 2)</f>
        <v>269.7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88.13</v>
      </c>
      <c r="I11" s="17">
        <f ca="1">ROUND(INDIRECT(ADDRESS(ROW()+(0), COLUMN()+(-3), 1))*INDIRECT(ADDRESS(ROW()+(0), COLUMN()+(-1), 1)), 2)</f>
        <v>88.13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10.95</v>
      </c>
      <c r="I12" s="17">
        <f ca="1">ROUND(INDIRECT(ADDRESS(ROW()+(0), COLUMN()+(-3), 1))*INDIRECT(ADDRESS(ROW()+(0), COLUMN()+(-1), 1)), 2)</f>
        <v>21.9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8</v>
      </c>
      <c r="I13" s="17">
        <f ca="1">ROUND(INDIRECT(ADDRESS(ROW()+(0), COLUMN()+(-3), 1))*INDIRECT(ADDRESS(ROW()+(0), COLUMN()+(-1), 1)), 2)</f>
        <v>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0.036</v>
      </c>
      <c r="G14" s="16"/>
      <c r="H14" s="17">
        <v>7.5</v>
      </c>
      <c r="I14" s="17">
        <f ca="1">ROUND(INDIRECT(ADDRESS(ROW()+(0), COLUMN()+(-3), 1))*INDIRECT(ADDRESS(ROW()+(0), COLUMN()+(-1), 1)), 2)</f>
        <v>0.27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2.16</v>
      </c>
      <c r="G15" s="16"/>
      <c r="H15" s="17">
        <v>23.31</v>
      </c>
      <c r="I15" s="17">
        <f ca="1">ROUND(INDIRECT(ADDRESS(ROW()+(0), COLUMN()+(-3), 1))*INDIRECT(ADDRESS(ROW()+(0), COLUMN()+(-1), 1)), 2)</f>
        <v>50.35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1.44</v>
      </c>
      <c r="G16" s="20"/>
      <c r="H16" s="21">
        <v>22.09</v>
      </c>
      <c r="I16" s="21">
        <f ca="1">ROUND(INDIRECT(ADDRESS(ROW()+(0), COLUMN()+(-3), 1))*INDIRECT(ADDRESS(ROW()+(0), COLUMN()+(-1), 1)), 2)</f>
        <v>31.81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651.18</v>
      </c>
      <c r="I17" s="24">
        <f ca="1">ROUND(INDIRECT(ADDRESS(ROW()+(0), COLUMN()+(-3), 1))*INDIRECT(ADDRESS(ROW()+(0), COLUMN()+(-1), 1))/100, 2)</f>
        <v>13.02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664.2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162013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132013</v>
      </c>
      <c r="F24" s="35"/>
      <c r="G24" s="35">
        <v>132013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