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<sst xmlns="http://schemas.openxmlformats.org/spreadsheetml/2006/main" count="33" uniqueCount="33">
  <si>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</si>
  <si>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</si>
  <si>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</si>
  <si>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</si>
  <si>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com caixa de ligações de comunicação e eléctricas, código de pedido 116.061.00.1, fonte de alimentação com indicador led, de 12 Vcc de tensão de saída, código de pedido 116.096.00.1, kit para instalação de sistema de descarga de accionamento electrónico, código de pedido 115.861.00.6.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</si>
  <si>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</si>
  <si>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</si>
  <si>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</si>
  <si>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</si>
  <si>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</si>
  <si>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</si>
  <si>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</si>
  <si>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</si>
  <si>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</si>
  <si>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mt30geb421e</t>
  </si>
  <si>
    <t xml:space="preserve">Ud</t>
  </si>
  <si>
    <t xml:space="preserve">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"GEBERIT", com interface para gestão remota desde smartphone ligação via Bluetooth e controlo através da App Geberit, com aro de fixação, bloco de apoio com servomotor e dispositivo de levantamento, central electrónica, cabos de ligação de 1,2 m de comprimento, parafusos de comando e fixações, para cisterna encastrada modelo Sigma 12 cm.</t>
  </si>
  <si>
    <t xml:space="preserve">mt30geb447b</t>
  </si>
  <si>
    <t xml:space="preserve">Ud</t>
  </si>
  <si>
    <t xml:space="preserve">Caixa de ligações de comunicação e eléctricas, código de pedido 116.061.00.1, "GEBERIT", grau de protecção IP45, com caixa de protecção para acesso e tubo guia de 0,32 m de comprimento.</t>
  </si>
  <si>
    <t xml:space="preserve">mt30geb448b</t>
  </si>
  <si>
    <t xml:space="preserve">Ud</t>
  </si>
  <si>
    <t xml:space="preserve">Fonte de alimentação com indicador led, de 12 Vcc de tensão de saída, código de pedido 116.096.00.1, "GEBERIT", alimentação a 230 V e 50-60 Hz, grau de protecção IP45, com cabo de ligação e bornes.</t>
  </si>
  <si>
    <t xml:space="preserve">mt30geb446b</t>
  </si>
  <si>
    <t xml:space="preserve">Ud</t>
  </si>
  <si>
    <t xml:space="preserve">Kit para instalação de sistema de descarga de accionamento electrónico, código de pedido 115.861.00.6, "GEBERIT", com caixa de encastrar, tampa, fonte de alimentação, cabo de ligação de 1,8 m de comprimento e tubo guia de 1,7 m de comprimento, para cisterna encastrada.</t>
  </si>
  <si>
    <t xml:space="preserve">mo008</t>
  </si>
  <si>
    <t xml:space="preserve">h</t>
  </si>
  <si>
    <t xml:space="preserve">Oficial de 1ª canalizador.</t>
  </si>
  <si>
    <t xml:space="preserve">%</t>
  </si>
  <si>
    <t xml:space="preserve">Custos directos complementares</t>
  </si>
  <si>
    <t xml:space="preserve">Custo de manutenção decenal: 512,09€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</si>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</sst>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87.00" thickBot="1" customHeight="1">
      <c r="A10" s="14" t="s">
        <v>14</v>
      </c>
      <c r="B10" s="14"/>
      <c r="C10" s="15" t="s">
        <v>15</v>
      </c>
      <c r="D10" s="15"/>
      <c r="E10" s="14" t="s">
        <v>16</v>
      </c>
      <c r="F10" s="16">
        <v>1</v>
      </c>
      <c r="G10" s="17">
        <v>470.7</v>
      </c>
      <c r="H10" s="17">
        <f ca="1">ROUND(INDIRECT(ADDRESS(ROW()+(0), COLUMN()+(-2), 1))*INDIRECT(ADDRESS(ROW()+(0), COLUMN()+(-1), 1)), 2)</f>
        <v>470.7</v>
      </c>
    </row>
    <row r="11" spans="1:8" ht="24.00" thickBot="1" customHeight="1">
      <c r="A11" s="14" t="s">
        <v>17</v>
      </c>
      <c r="B11" s="14"/>
      <c r="C11" s="15" t="s">
        <v>18</v>
      </c>
      <c r="D11" s="15"/>
      <c r="E11" s="14" t="s">
        <v>19</v>
      </c>
      <c r="F11" s="16">
        <v>1</v>
      </c>
      <c r="G11" s="17">
        <v>19.9</v>
      </c>
      <c r="H11" s="17">
        <f ca="1">ROUND(INDIRECT(ADDRESS(ROW()+(0), COLUMN()+(-2), 1))*INDIRECT(ADDRESS(ROW()+(0), COLUMN()+(-1), 1)), 2)</f>
        <v>19.9</v>
      </c>
    </row>
    <row r="12" spans="1:8" ht="34.50" thickBot="1" customHeight="1">
      <c r="A12" s="14" t="s">
        <v>20</v>
      </c>
      <c r="B12" s="14"/>
      <c r="C12" s="15" t="s">
        <v>21</v>
      </c>
      <c r="D12" s="15"/>
      <c r="E12" s="14" t="s">
        <v>22</v>
      </c>
      <c r="F12" s="16">
        <v>1</v>
      </c>
      <c r="G12" s="17">
        <v>75.4</v>
      </c>
      <c r="H12" s="17">
        <f ca="1">ROUND(INDIRECT(ADDRESS(ROW()+(0), COLUMN()+(-2), 1))*INDIRECT(ADDRESS(ROW()+(0), COLUMN()+(-1), 1)), 2)</f>
        <v>75.4</v>
      </c>
    </row>
    <row r="13" spans="1:8" ht="34.50" thickBot="1" customHeight="1">
      <c r="A13" s="14" t="s">
        <v>23</v>
      </c>
      <c r="B13" s="14"/>
      <c r="C13" s="15" t="s">
        <v>24</v>
      </c>
      <c r="D13" s="15"/>
      <c r="E13" s="14" t="s">
        <v>25</v>
      </c>
      <c r="F13" s="16">
        <v>1</v>
      </c>
      <c r="G13" s="17">
        <v>81.6</v>
      </c>
      <c r="H13" s="17">
        <f ca="1">ROUND(INDIRECT(ADDRESS(ROW()+(0), COLUMN()+(-2), 1))*INDIRECT(ADDRESS(ROW()+(0), COLUMN()+(-1), 1)), 2)</f>
        <v>81.6</v>
      </c>
    </row>
    <row r="14" spans="1:8" ht="13.50" thickBot="1" customHeight="1">
      <c r="A14" s="14" t="s">
        <v>26</v>
      </c>
      <c r="B14" s="14"/>
      <c r="C14" s="18" t="s">
        <v>27</v>
      </c>
      <c r="D14" s="18"/>
      <c r="E14" s="19" t="s">
        <v>28</v>
      </c>
      <c r="F14" s="20">
        <v>1.3</v>
      </c>
      <c r="G14" s="21">
        <v>23.31</v>
      </c>
      <c r="H14" s="21">
        <f ca="1">ROUND(INDIRECT(ADDRESS(ROW()+(0), COLUMN()+(-2), 1))*INDIRECT(ADDRESS(ROW()+(0), COLUMN()+(-1), 1)), 2)</f>
        <v>30.3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1068.2</v>
      </c>
      <c r="H15" s="24">
        <f ca="1">ROUND(INDIRECT(ADDRESS(ROW()+(0), COLUMN()+(-2), 1))*INDIRECT(ADDRESS(ROW()+(0), COLUMN()+(-1), 1))/100, 2)</f>
        <v>21.36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1089.56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