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<sst xmlns="http://schemas.openxmlformats.org/spreadsheetml/2006/main" count="24" uniqueCount="24">
  <si>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</si>
  <si>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SPI100</t>
  </si>
  <si>
    <t xml:space="preserve">Ud</t>
  </si>
  <si>
    <t xml:space="preserve">Cisterna encastrada para sanita suspensa.</t>
  </si>
  <si>
    <r>
      <rPr>
        <sz val="8.25"/>
        <color rgb="FF000000"/>
        <rFont val="Arial"/>
        <family val="2"/>
      </rPr>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e placa de comando para acionamento de cisterna, de plástico, de cor preto RAL 9005, de descarga dupla, código de pedido 115.770.DW.5, modelo Sigma01,. Instalação encastrada em parede de placas de gesso.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</si>
  <si>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</si>
  <si>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</si>
  <si>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</si>
  <si>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</si>
  <si>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</si>
  <si>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</si>
  <si>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mt30geb013b</t>
  </si>
  <si>
    <t xml:space="preserve">Ud</t>
  </si>
  <si>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ligação a abastecimento de 1/2", MeplaFix, com válvula de esquadria integrada, caixa de protecção para acesso, tampas de protecção, kit de ligação para sanita, joelho de descarga de polietileno de alta densidade, adaptador de polietileno de alta densidade, varões roscados para suporte de sanita, fixações e isolamento contra condensações, para encastrar em parede de alvenaria ou em parede de placas de gesso.</t>
  </si>
  <si>
    <t xml:space="preserve">mt30geb200jd</t>
  </si>
  <si>
    <t xml:space="preserve">Ud</t>
  </si>
  <si>
    <t xml:space="preserve">Placa de comando para acionamento de cisterna, de plástico, de cor preto RAL 9005, de descarga dupla, código de pedido 115.770.DW.5, modelo Sigma01 "GEBERIT", de 246x164x13 mm, com aro de fixação e parafusos de comando, para cisterna encastrada.</t>
  </si>
  <si>
    <t xml:space="preserve">mo008</t>
  </si>
  <si>
    <t xml:space="preserve">h</t>
  </si>
  <si>
    <t xml:space="preserve">Oficial de 1ª canalizador.</t>
  </si>
  <si>
    <t xml:space="preserve">%</t>
  </si>
  <si>
    <t xml:space="preserve">Custos directos complementares</t>
  </si>
  <si>
    <t xml:space="preserve">Custo de manutenção decenal: 231,03€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</si>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</sst>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9" t="s">
        <v>12</v>
      </c>
      <c r="D9" s="9"/>
      <c r="E9" s="7" t="s">
        <v>13</v>
      </c>
      <c r="F9" s="11">
        <v>1</v>
      </c>
      <c r="G9" s="13">
        <v>390.3</v>
      </c>
      <c r="H9" s="13">
        <f ca="1">ROUND(INDIRECT(ADDRESS(ROW()+(0), COLUMN()+(-2), 1))*INDIRECT(ADDRESS(ROW()+(0), COLUMN()+(-1), 1)), 2)</f>
        <v>390.3</v>
      </c>
    </row>
    <row r="10" spans="1:8" ht="34.50" thickBot="1" customHeight="1">
      <c r="A10" s="14" t="s">
        <v>14</v>
      </c>
      <c r="B10" s="14"/>
      <c r="C10" s="15" t="s">
        <v>15</v>
      </c>
      <c r="D10" s="15"/>
      <c r="E10" s="14" t="s">
        <v>16</v>
      </c>
      <c r="F10" s="16">
        <v>1</v>
      </c>
      <c r="G10" s="17">
        <v>68.3</v>
      </c>
      <c r="H10" s="17">
        <f ca="1">ROUND(INDIRECT(ADDRESS(ROW()+(0), COLUMN()+(-2), 1))*INDIRECT(ADDRESS(ROW()+(0), COLUMN()+(-1), 1)), 2)</f>
        <v>68.3</v>
      </c>
    </row>
    <row r="11" spans="1:8" ht="13.50" thickBot="1" customHeight="1">
      <c r="A11" s="14" t="s">
        <v>17</v>
      </c>
      <c r="B11" s="14"/>
      <c r="C11" s="18" t="s">
        <v>18</v>
      </c>
      <c r="D11" s="18"/>
      <c r="E11" s="19" t="s">
        <v>19</v>
      </c>
      <c r="F11" s="20">
        <v>1</v>
      </c>
      <c r="G11" s="21">
        <v>23.31</v>
      </c>
      <c r="H11" s="21">
        <f ca="1">ROUND(INDIRECT(ADDRESS(ROW()+(0), COLUMN()+(-2), 1))*INDIRECT(ADDRESS(ROW()+(0), COLUMN()+(-1), 1)), 2)</f>
        <v>23.31</v>
      </c>
    </row>
    <row r="12" spans="1:8" ht="13.50" thickBot="1" customHeight="1">
      <c r="A12" s="19"/>
      <c r="B12" s="19"/>
      <c r="C12" s="22" t="s">
        <v>20</v>
      </c>
      <c r="D12" s="22"/>
      <c r="E12" s="5" t="s">
        <v>21</v>
      </c>
      <c r="F12" s="23">
        <v>2</v>
      </c>
      <c r="G12" s="24">
        <f ca="1">ROUND(SUM(INDIRECT(ADDRESS(ROW()+(-1), COLUMN()+(1), 1)),INDIRECT(ADDRESS(ROW()+(-2), COLUMN()+(1), 1)),INDIRECT(ADDRESS(ROW()+(-3), COLUMN()+(1), 1))), 2)</f>
        <v>481.91</v>
      </c>
      <c r="H12" s="24">
        <f ca="1">ROUND(INDIRECT(ADDRESS(ROW()+(0), COLUMN()+(-2), 1))*INDIRECT(ADDRESS(ROW()+(0), COLUMN()+(-1), 1))/100, 2)</f>
        <v>9.64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491.55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