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<sst xmlns="http://schemas.openxmlformats.org/spreadsheetml/2006/main" count="64" uniqueCount="64">
  <si>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</si>
  <si>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UVP010</t>
  </si>
  <si>
    <t xml:space="preserve">Ud</t>
  </si>
  <si>
    <t xml:space="preserve">Portão em vedação de terreno.</t>
  </si>
  <si>
    <r>
      <rPr>
        <sz val="8.25"/>
        <color rgb="FF000000"/>
        <rFont val="Arial"/>
        <family val="2"/>
      </rPr>
      <t xml:space="preserve">Portão com caixilharia artística de aço, de uma folha de batente, dimensões 300x200 cm, perfis rectangulares em aro e barras de varão maciço liso de 16 mm com ornamentos de ferro fundido, soco inferior realizado com chapa grecada de 1,2 mm de espessura nas duas faces, para acesso de veículos. Abertura automática com equipamento de automatismo fixado à obra para abertura e fecho automático de porta (incluído no preço). Inclusive dobradiças ou ancoragens metálicas laterais dos caixilhos, armadura portante do portão e trabalhos de união a vedação, material de ligação eléctrica, elementos de ancoragem, ferragens de segurança e fecho, acabamento com primário antioxidante e acessórios.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</si>
  <si>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</si>
  <si>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</si>
  <si>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</si>
  <si>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</si>
  <si>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</si>
  <si>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</si>
  <si>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mt10hmf020ha</t>
  </si>
  <si>
    <t xml:space="preserve">m³</t>
  </si>
  <si>
    <t xml:space="preserve">Betão simples C25/30 (X0(P); D25; S2; Cl 0,4), fabricado em central, segundo NP EN 206.</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</si>
  <si>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</si>
  <si>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</si>
  <si>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</si>
  <si>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</si>
  <si>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</si>
  <si>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</si>
  <si>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</si>
  <si>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</si>
  <si>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</si>
  <si>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mt26vpc010m</t>
  </si>
  <si>
    <t xml:space="preserve">m²</t>
  </si>
  <si>
    <t xml:space="preserve">Portão metálico em vedação exterior, para acesso de veículos, uma folha de batente, com caixilharia artística de aço com dobradiças ou ancoragens metálicas nos laterais dos caixilhos, armadura portante da cancela, elementos de ancoragem, ferragens de segurança e fecho, acabamento com aplicação de primário antioxidante e acessórios. Segundo EN 13241-1.</t>
  </si>
  <si>
    <t xml:space="preserve">mt26egm010ii</t>
  </si>
  <si>
    <t xml:space="preserve">Ud</t>
  </si>
  <si>
    <t xml:space="preserve">Equipamento de motorização para abertura e fecho automático, para portão de batente de uma folha.</t>
  </si>
  <si>
    <t xml:space="preserve">mt26egm012</t>
  </si>
  <si>
    <t xml:space="preserve">Ud</t>
  </si>
  <si>
    <t xml:space="preserve">Acessórios (fechadura, botão de pressão, emissor, receptor e fotocélula) para automatização de portão de garagem.</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</si>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</sst>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72.93"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0.09</v>
      </c>
      <c r="H9" s="11"/>
      <c r="I9" s="13">
        <v>78.57</v>
      </c>
      <c r="J9" s="13">
        <f ca="1">ROUND(INDIRECT(ADDRESS(ROW()+(0), COLUMN()+(-3), 1))*INDIRECT(ADDRESS(ROW()+(0), COLUMN()+(-1), 1)), 2)</f>
        <v>7.07</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0.098</v>
      </c>
      <c r="H11" s="16"/>
      <c r="I11" s="17">
        <v>18</v>
      </c>
      <c r="J11" s="17">
        <f ca="1">ROUND(INDIRECT(ADDRESS(ROW()+(0), COLUMN()+(-3), 1))*INDIRECT(ADDRESS(ROW()+(0), COLUMN()+(-1), 1)), 2)</f>
        <v>1.76</v>
      </c>
      <c r="K11" s="17"/>
    </row>
    <row r="12" spans="1:11" ht="13.50" thickBot="1" customHeight="1">
      <c r="A12" s="14" t="s">
        <v>20</v>
      </c>
      <c r="B12" s="14"/>
      <c r="C12" s="15" t="s">
        <v>21</v>
      </c>
      <c r="D12" s="15"/>
      <c r="E12" s="14" t="s">
        <v>22</v>
      </c>
      <c r="F12" s="14"/>
      <c r="G12" s="16">
        <v>15</v>
      </c>
      <c r="H12" s="16"/>
      <c r="I12" s="17">
        <v>0.1</v>
      </c>
      <c r="J12" s="17">
        <f ca="1">ROUND(INDIRECT(ADDRESS(ROW()+(0), COLUMN()+(-3), 1))*INDIRECT(ADDRESS(ROW()+(0), COLUMN()+(-1), 1)), 2)</f>
        <v>1.5</v>
      </c>
      <c r="K12" s="17"/>
    </row>
    <row r="13" spans="1:11" ht="45.00" thickBot="1" customHeight="1">
      <c r="A13" s="14" t="s">
        <v>23</v>
      </c>
      <c r="B13" s="14"/>
      <c r="C13" s="15" t="s">
        <v>24</v>
      </c>
      <c r="D13" s="15"/>
      <c r="E13" s="14" t="s">
        <v>25</v>
      </c>
      <c r="F13" s="14"/>
      <c r="G13" s="16">
        <v>6</v>
      </c>
      <c r="H13" s="16"/>
      <c r="I13" s="17">
        <v>383.61</v>
      </c>
      <c r="J13" s="17">
        <f ca="1">ROUND(INDIRECT(ADDRESS(ROW()+(0), COLUMN()+(-3), 1))*INDIRECT(ADDRESS(ROW()+(0), COLUMN()+(-1), 1)), 2)</f>
        <v>2301.66</v>
      </c>
      <c r="K13" s="17"/>
    </row>
    <row r="14" spans="1:11" ht="24.00" thickBot="1" customHeight="1">
      <c r="A14" s="14" t="s">
        <v>26</v>
      </c>
      <c r="B14" s="14"/>
      <c r="C14" s="15" t="s">
        <v>27</v>
      </c>
      <c r="D14" s="15"/>
      <c r="E14" s="14" t="s">
        <v>28</v>
      </c>
      <c r="F14" s="14"/>
      <c r="G14" s="16">
        <v>1</v>
      </c>
      <c r="H14" s="16"/>
      <c r="I14" s="17">
        <v>650</v>
      </c>
      <c r="J14" s="17">
        <f ca="1">ROUND(INDIRECT(ADDRESS(ROW()+(0), COLUMN()+(-3), 1))*INDIRECT(ADDRESS(ROW()+(0), COLUMN()+(-1), 1)), 2)</f>
        <v>650</v>
      </c>
      <c r="K14" s="17"/>
    </row>
    <row r="15" spans="1:11" ht="24.00" thickBot="1" customHeight="1">
      <c r="A15" s="14" t="s">
        <v>29</v>
      </c>
      <c r="B15" s="14"/>
      <c r="C15" s="15" t="s">
        <v>30</v>
      </c>
      <c r="D15" s="15"/>
      <c r="E15" s="14" t="s">
        <v>31</v>
      </c>
      <c r="F15" s="14"/>
      <c r="G15" s="16">
        <v>1</v>
      </c>
      <c r="H15" s="16"/>
      <c r="I15" s="17">
        <v>305</v>
      </c>
      <c r="J15" s="17">
        <f ca="1">ROUND(INDIRECT(ADDRESS(ROW()+(0), COLUMN()+(-3), 1))*INDIRECT(ADDRESS(ROW()+(0), COLUMN()+(-1), 1)), 2)</f>
        <v>305</v>
      </c>
      <c r="K15" s="17"/>
    </row>
    <row r="16" spans="1:11" ht="13.50" thickBot="1" customHeight="1">
      <c r="A16" s="14" t="s">
        <v>32</v>
      </c>
      <c r="B16" s="14"/>
      <c r="C16" s="15" t="s">
        <v>33</v>
      </c>
      <c r="D16" s="15"/>
      <c r="E16" s="14" t="s">
        <v>34</v>
      </c>
      <c r="F16" s="14"/>
      <c r="G16" s="16">
        <v>0.042</v>
      </c>
      <c r="H16" s="16"/>
      <c r="I16" s="17">
        <v>3.45</v>
      </c>
      <c r="J16" s="17">
        <f ca="1">ROUND(INDIRECT(ADDRESS(ROW()+(0), COLUMN()+(-3), 1))*INDIRECT(ADDRESS(ROW()+(0), COLUMN()+(-1), 1)), 2)</f>
        <v>0.14</v>
      </c>
      <c r="K16" s="17"/>
    </row>
    <row r="17" spans="1:11" ht="13.50" thickBot="1" customHeight="1">
      <c r="A17" s="14" t="s">
        <v>35</v>
      </c>
      <c r="B17" s="14"/>
      <c r="C17" s="15" t="s">
        <v>36</v>
      </c>
      <c r="D17" s="15"/>
      <c r="E17" s="14" t="s">
        <v>37</v>
      </c>
      <c r="F17" s="14"/>
      <c r="G17" s="16">
        <v>3.6</v>
      </c>
      <c r="H17" s="16"/>
      <c r="I17" s="17">
        <v>22.68</v>
      </c>
      <c r="J17" s="17">
        <f ca="1">ROUND(INDIRECT(ADDRESS(ROW()+(0), COLUMN()+(-3), 1))*INDIRECT(ADDRESS(ROW()+(0), COLUMN()+(-1), 1)), 2)</f>
        <v>81.65</v>
      </c>
      <c r="K17" s="17"/>
    </row>
    <row r="18" spans="1:11" ht="13.50" thickBot="1" customHeight="1">
      <c r="A18" s="14" t="s">
        <v>38</v>
      </c>
      <c r="B18" s="14"/>
      <c r="C18" s="15" t="s">
        <v>39</v>
      </c>
      <c r="D18" s="15"/>
      <c r="E18" s="14" t="s">
        <v>40</v>
      </c>
      <c r="F18" s="14"/>
      <c r="G18" s="16">
        <v>4.08</v>
      </c>
      <c r="H18" s="16"/>
      <c r="I18" s="17">
        <v>22.13</v>
      </c>
      <c r="J18" s="17">
        <f ca="1">ROUND(INDIRECT(ADDRESS(ROW()+(0), COLUMN()+(-3), 1))*INDIRECT(ADDRESS(ROW()+(0), COLUMN()+(-1), 1)), 2)</f>
        <v>90.29</v>
      </c>
      <c r="K18" s="17"/>
    </row>
    <row r="19" spans="1:11" ht="13.50" thickBot="1" customHeight="1">
      <c r="A19" s="14" t="s">
        <v>41</v>
      </c>
      <c r="B19" s="14"/>
      <c r="C19" s="15" t="s">
        <v>42</v>
      </c>
      <c r="D19" s="15"/>
      <c r="E19" s="14" t="s">
        <v>43</v>
      </c>
      <c r="F19" s="14"/>
      <c r="G19" s="16">
        <v>1.58</v>
      </c>
      <c r="H19" s="16"/>
      <c r="I19" s="17">
        <v>22.98</v>
      </c>
      <c r="J19" s="17">
        <f ca="1">ROUND(INDIRECT(ADDRESS(ROW()+(0), COLUMN()+(-3), 1))*INDIRECT(ADDRESS(ROW()+(0), COLUMN()+(-1), 1)), 2)</f>
        <v>36.31</v>
      </c>
      <c r="K19" s="17"/>
    </row>
    <row r="20" spans="1:11" ht="13.50" thickBot="1" customHeight="1">
      <c r="A20" s="14" t="s">
        <v>44</v>
      </c>
      <c r="B20" s="14"/>
      <c r="C20" s="15" t="s">
        <v>45</v>
      </c>
      <c r="D20" s="15"/>
      <c r="E20" s="14" t="s">
        <v>46</v>
      </c>
      <c r="F20" s="14"/>
      <c r="G20" s="16">
        <v>1.58</v>
      </c>
      <c r="H20" s="16"/>
      <c r="I20" s="17">
        <v>22.2</v>
      </c>
      <c r="J20" s="17">
        <f ca="1">ROUND(INDIRECT(ADDRESS(ROW()+(0), COLUMN()+(-3), 1))*INDIRECT(ADDRESS(ROW()+(0), COLUMN()+(-1), 1)), 2)</f>
        <v>35.08</v>
      </c>
      <c r="K20" s="17"/>
    </row>
    <row r="21" spans="1:11" ht="13.50" thickBot="1" customHeight="1">
      <c r="A21" s="14" t="s">
        <v>47</v>
      </c>
      <c r="B21" s="14"/>
      <c r="C21" s="18" t="s">
        <v>48</v>
      </c>
      <c r="D21" s="18"/>
      <c r="E21" s="19" t="s">
        <v>49</v>
      </c>
      <c r="F21" s="19"/>
      <c r="G21" s="20">
        <v>5</v>
      </c>
      <c r="H21" s="20"/>
      <c r="I21" s="21">
        <v>23.31</v>
      </c>
      <c r="J21" s="21">
        <f ca="1">ROUND(INDIRECT(ADDRESS(ROW()+(0), COLUMN()+(-3), 1))*INDIRECT(ADDRESS(ROW()+(0), COLUMN()+(-1), 1)), 2)</f>
        <v>116.55</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3627.03</v>
      </c>
      <c r="J22" s="24">
        <f ca="1">ROUND(INDIRECT(ADDRESS(ROW()+(0), COLUMN()+(-3), 1))*INDIRECT(ADDRESS(ROW()+(0), COLUMN()+(-1), 1))/100, 2)</f>
        <v>72.54</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3699.57</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172012</v>
      </c>
      <c r="G27" s="31"/>
      <c r="H27" s="31">
        <v>172013</v>
      </c>
      <c r="I27" s="31"/>
      <c r="J27" s="31"/>
      <c r="K27" s="31" t="s">
        <v>59</v>
      </c>
    </row>
    <row r="28" spans="1:11" ht="13.50" thickBot="1" customHeight="1">
      <c r="A28" s="32" t="s">
        <v>60</v>
      </c>
      <c r="B28" s="32"/>
      <c r="C28" s="32"/>
      <c r="D28" s="32"/>
      <c r="E28" s="32"/>
      <c r="F28" s="33"/>
      <c r="G28" s="33"/>
      <c r="H28" s="33"/>
      <c r="I28" s="33"/>
      <c r="J28" s="33"/>
      <c r="K28" s="33"/>
    </row>
    <row r="31" spans="1:1" ht="33.75" thickBot="1" customHeight="1">
      <c r="A31" s="1" t="s">
        <v>61</v>
      </c>
      <c r="B31" s="1"/>
      <c r="C31" s="1"/>
      <c r="D31" s="1"/>
      <c r="E31" s="1"/>
      <c r="F31" s="1"/>
      <c r="G31" s="1"/>
      <c r="H31" s="1"/>
      <c r="I31" s="1"/>
      <c r="J31" s="1"/>
      <c r="K31" s="1"/>
    </row>
    <row r="32" spans="1:1" ht="33.75" thickBot="1" customHeight="1">
      <c r="A32" s="1" t="s">
        <v>62</v>
      </c>
      <c r="B32" s="1"/>
      <c r="C32" s="1"/>
      <c r="D32" s="1"/>
      <c r="E32" s="1"/>
      <c r="F32" s="1"/>
      <c r="G32" s="1"/>
      <c r="H32" s="1"/>
      <c r="I32" s="1"/>
      <c r="J32" s="1"/>
      <c r="K32" s="1"/>
    </row>
    <row r="33" spans="1:1" ht="33.75" thickBot="1" customHeight="1">
      <c r="A33" s="1" t="s">
        <v>63</v>
      </c>
      <c r="B33" s="1"/>
      <c r="C33" s="1"/>
      <c r="D33" s="1"/>
      <c r="E33" s="1"/>
      <c r="F33" s="1"/>
      <c r="G33" s="1"/>
      <c r="H33" s="1"/>
      <c r="I33" s="1"/>
      <c r="J33" s="1"/>
      <c r="K33"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