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<sst xmlns="http://schemas.openxmlformats.org/spreadsheetml/2006/main" count="82" uniqueCount="82">
  <si>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</si>
  <si>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</si>
  <si>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</si>
  <si>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</si>
  <si>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100 mm de comprimento, com cabeça hexagonal, rosca métrica total, porcas e anilhas, fixados às vigas com resina epóxi, livre de estireno; e 15 conectores por m² de laje, formados por parafusos de aço galvanizado (qualidade 6.8 segundo EN ISO 898-1), de 10 mm de diâmetro e 80 mm de comprimento, com cabeça hexagonal, rosca métrica total, porcas e anilhas, fixados às vigotas com resina epóxi, livre de estireno; colocação de malha electrossoldada AR42 100x300 mm de aço A500 EL e descarga da camada de compressão de 5 cm de espessura de betão leve LC25/28 (XC1(P); D12; S2; Cl 0,4; D1,6)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</si>
  <si>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</si>
  <si>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</si>
  <si>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</si>
  <si>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</si>
  <si>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</si>
  <si>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</si>
  <si>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</si>
  <si>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</si>
  <si>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</si>
  <si>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</si>
  <si>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</si>
  <si>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</si>
  <si>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</si>
  <si>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</si>
  <si>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</si>
  <si>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</si>
  <si>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</si>
  <si>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</si>
  <si>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</si>
  <si>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</si>
  <si>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</si>
  <si>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mt26reh100k</t>
  </si>
  <si>
    <t xml:space="preserve">Ud</t>
  </si>
  <si>
    <t xml:space="preserve">Cartucho de 400 ml de resina epóxi, livre de estireno, de dois componentes, com dosificador e boca de mistura automática, para ancoragens estruturais verticais e horizontais.</t>
  </si>
  <si>
    <t xml:space="preserve">mt07rem020er</t>
  </si>
  <si>
    <t xml:space="preserve">Ud</t>
  </si>
  <si>
    <t xml:space="preserve">Parafuso de aço galvanizado qualidade 6.8 segundo EN ISO 898-1, tipo M-12, de cabeça hexagonal e rosca métrica total segundo DIN 931 e NP EN ISO 4014, de 12 mm de diâmetro e 100 mm de comprimento, com porca e anilha, para a sua utilização, fixados com resina, como conectores em vigas e vigotas de madeira.</t>
  </si>
  <si>
    <t xml:space="preserve">mt07rem020dp</t>
  </si>
  <si>
    <t xml:space="preserve">Ud</t>
  </si>
  <si>
    <t xml:space="preserve">Parafuso de aço galvanizado qualidade 6.8 segundo EN ISO 898-1, tipo M-10, de cabeça hexagonal e rosca métrica total segundo DIN 931 e NP EN ISO 4014, de 10 mm de diâmetro e 80 mm de comprimento, com porca e anilha, para a sua utilização, fixados com resina, como conectores em vigas e vigotas de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</si>
  <si>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</si>
  <si>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</si>
  <si>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</si>
  <si>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</si>
  <si>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</si>
  <si>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</si>
  <si>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mt10hes060fAEg</t>
  </si>
  <si>
    <t xml:space="preserve">m³</t>
  </si>
  <si>
    <t xml:space="preserve">Betão leve LC25/28 (XC1(P); D12; S2; Cl 0,4; D1,6),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</si>
  <si>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</si>
  <si>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</si>
  <si>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</si>
  <si>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</si>
  <si>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</si>
  <si>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</si>
  <si>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</si>
  <si>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</si>
  <si>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</si>
  <si>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</si>
  <si>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</si>
  <si>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</si>
  <si>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</si>
  <si>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</si>
  <si>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</si>
  <si>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</si>
  <si>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</si>
  <si>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</si>
  <si>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</si>
  <si>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</si>
  <si>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</si>
  <si>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</si>
  <si>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</si>
  <si>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</si>
  <si>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</si>
  <si>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</si>
  <si>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1,91€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</si>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</sst>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0.7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0.171</v>
      </c>
      <c r="H14" s="16"/>
      <c r="I14" s="17">
        <v>22.67</v>
      </c>
      <c r="J14" s="17">
        <f ca="1">ROUND(INDIRECT(ADDRESS(ROW()+(0), COLUMN()+(-3), 1))*INDIRECT(ADDRESS(ROW()+(0), COLUMN()+(-1), 1)), 2)</f>
        <v>3.88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0.68</v>
      </c>
      <c r="J15" s="17">
        <f ca="1">ROUND(INDIRECT(ADDRESS(ROW()+(0), COLUMN()+(-3), 1))*INDIRECT(ADDRESS(ROW()+(0), COLUMN()+(-1), 1)), 2)</f>
        <v>3.4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0.37</v>
      </c>
      <c r="J16" s="17">
        <f ca="1">ROUND(INDIRECT(ADDRESS(ROW()+(0), COLUMN()+(-3), 1))*INDIRECT(ADDRESS(ROW()+(0), COLUMN()+(-1), 1)), 2)</f>
        <v>5.55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2.6</v>
      </c>
      <c r="J17" s="17">
        <f ca="1">ROUND(INDIRECT(ADDRESS(ROW()+(0), COLUMN()+(-3), 1))*INDIRECT(ADDRESS(ROW()+(0), COLUMN()+(-1), 1)), 2)</f>
        <v>2.86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169.93</v>
      </c>
      <c r="J19" s="17">
        <f ca="1">ROUND(INDIRECT(ADDRESS(ROW()+(0), COLUMN()+(-3), 1))*INDIRECT(ADDRESS(ROW()+(0), COLUMN()+(-1), 1)), 2)</f>
        <v>9.01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0.124</v>
      </c>
      <c r="H20" s="16"/>
      <c r="I20" s="17">
        <v>23.64</v>
      </c>
      <c r="J20" s="17">
        <f ca="1">ROUND(INDIRECT(ADDRESS(ROW()+(0), COLUMN()+(-3), 1))*INDIRECT(ADDRESS(ROW()+(0), COLUMN()+(-1), 1)), 2)</f>
        <v>2.93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23.07</v>
      </c>
      <c r="J21" s="17">
        <f ca="1">ROUND(INDIRECT(ADDRESS(ROW()+(0), COLUMN()+(-3), 1))*INDIRECT(ADDRESS(ROW()+(0), COLUMN()+(-1), 1)), 2)</f>
        <v>2.86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0.027</v>
      </c>
      <c r="H24" s="16"/>
      <c r="I24" s="17">
        <v>23.64</v>
      </c>
      <c r="J24" s="17">
        <f ca="1">ROUND(INDIRECT(ADDRESS(ROW()+(0), COLUMN()+(-3), 1))*INDIRECT(ADDRESS(ROW()+(0), COLUMN()+(-1), 1)), 2)</f>
        <v>0.64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23.07</v>
      </c>
      <c r="J25" s="17">
        <f ca="1">ROUND(INDIRECT(ADDRESS(ROW()+(0), COLUMN()+(-3), 1))*INDIRECT(ADDRESS(ROW()+(0), COLUMN()+(-1), 1)), 2)</f>
        <v>0.62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93.57</v>
      </c>
      <c r="J28" s="24">
        <f ca="1">ROUND(INDIRECT(ADDRESS(ROW()+(0), COLUMN()+(-3), 1))*INDIRECT(ADDRESS(ROW()+(0), COLUMN()+(-1), 1))/100, 2)</f>
        <v>1.87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95.44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