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<sst xmlns="http://schemas.openxmlformats.org/spreadsheetml/2006/main" count="82" uniqueCount="82">
  <si>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</si>
  <si>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</si>
  <si>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</si>
  <si>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</si>
  <si>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35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80 mm de comprimento, com cabeça hexagonal, rosca métrica total, porcas e anilhas, fixados às vigotas com resina epóxi-acrilato, livre de estireno; colocação de malha electrossoldada AR38 100x300 mm de aço A500 EL e descarga da camada de compressão de 5 cm de espessura de betão leve LC25/28 (XC1(P); D12; S2; Cl 0,4;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</si>
  <si>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</si>
  <si>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</si>
  <si>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</si>
  <si>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</si>
  <si>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</si>
  <si>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</si>
  <si>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</si>
  <si>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</si>
  <si>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</si>
  <si>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</si>
  <si>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</si>
  <si>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</si>
  <si>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</si>
  <si>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</si>
  <si>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</si>
  <si>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</si>
  <si>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</si>
  <si>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</si>
  <si>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</si>
  <si>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</si>
  <si>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</si>
  <si>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</si>
  <si>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</si>
  <si>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</si>
  <si>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mt07rem020eg</t>
  </si>
  <si>
    <t xml:space="preserve">Ud</t>
  </si>
  <si>
    <t xml:space="preserve">Parafuso de aço galvanizado qualidade 6.8 segundo EN ISO 898-1, tipo M-12, de cabeça hexagonal e rosca métrica total segundo DIN 931 e NP EN ISO 4014, de 12 mm de diâmetro e 35 mm de comprimento, com porca e anilha, para a sua utilização, fixados com resina, como conectores em vigas e vigotas de madeira.</t>
  </si>
  <si>
    <t xml:space="preserve">mt07rem020dp</t>
  </si>
  <si>
    <t xml:space="preserve">Ud</t>
  </si>
  <si>
    <t xml:space="preserve">Parafuso de aço galvanizado qualidade 6.8 segundo EN ISO 898-1, tipo M-10, de cabeça hexagonal e rosca métrica total segundo DIN 931 e NP EN ISO 4014, de 10 mm de diâmetro e 80 mm de comprimento, com porca e anilha, para a sua utilização, fixados com resina, como conectores em vigas e vigotas de madeira.</t>
  </si>
  <si>
    <t xml:space="preserve">mt07ame020ccc</t>
  </si>
  <si>
    <t xml:space="preserve">m²</t>
  </si>
  <si>
    <t xml:space="preserve">Malha electrossoldada AR38 100x300 mm, com arames longitudinais de 3,8 mm de diâmetro e arames transversais de 3,8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</si>
  <si>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</si>
  <si>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</si>
  <si>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</si>
  <si>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</si>
  <si>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</si>
  <si>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</si>
  <si>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</si>
  <si>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</si>
  <si>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</si>
  <si>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</si>
  <si>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</si>
  <si>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</si>
  <si>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</si>
  <si>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</si>
  <si>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</si>
  <si>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</si>
  <si>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</si>
  <si>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</si>
  <si>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</si>
  <si>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</si>
  <si>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</si>
  <si>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</si>
  <si>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</si>
  <si>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</si>
  <si>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</si>
  <si>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</si>
  <si>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</si>
  <si>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</si>
  <si>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</si>
  <si>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</si>
  <si>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</si>
  <si>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</si>
  <si>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1,84€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</si>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</sst>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0.7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0.31</v>
      </c>
      <c r="J15" s="17">
        <f ca="1">ROUND(INDIRECT(ADDRESS(ROW()+(0), COLUMN()+(-3), 1))*INDIRECT(ADDRESS(ROW()+(0), COLUMN()+(-1), 1)), 2)</f>
        <v>1.55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0.37</v>
      </c>
      <c r="J16" s="17">
        <f ca="1">ROUND(INDIRECT(ADDRESS(ROW()+(0), COLUMN()+(-3), 1))*INDIRECT(ADDRESS(ROW()+(0), COLUMN()+(-1), 1)), 2)</f>
        <v>5.55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2.21</v>
      </c>
      <c r="J17" s="17">
        <f ca="1">ROUND(INDIRECT(ADDRESS(ROW()+(0), COLUMN()+(-3), 1))*INDIRECT(ADDRESS(ROW()+(0), COLUMN()+(-1), 1)), 2)</f>
        <v>2.43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169.93</v>
      </c>
      <c r="J19" s="17">
        <f ca="1">ROUND(INDIRECT(ADDRESS(ROW()+(0), COLUMN()+(-3), 1))*INDIRECT(ADDRESS(ROW()+(0), COLUMN()+(-1), 1)), 2)</f>
        <v>9.01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0.124</v>
      </c>
      <c r="H20" s="16"/>
      <c r="I20" s="17">
        <v>23.64</v>
      </c>
      <c r="J20" s="17">
        <f ca="1">ROUND(INDIRECT(ADDRESS(ROW()+(0), COLUMN()+(-3), 1))*INDIRECT(ADDRESS(ROW()+(0), COLUMN()+(-1), 1)), 2)</f>
        <v>2.93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23.07</v>
      </c>
      <c r="J21" s="17">
        <f ca="1">ROUND(INDIRECT(ADDRESS(ROW()+(0), COLUMN()+(-3), 1))*INDIRECT(ADDRESS(ROW()+(0), COLUMN()+(-1), 1)), 2)</f>
        <v>2.86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0.027</v>
      </c>
      <c r="H24" s="16"/>
      <c r="I24" s="17">
        <v>23.64</v>
      </c>
      <c r="J24" s="17">
        <f ca="1">ROUND(INDIRECT(ADDRESS(ROW()+(0), COLUMN()+(-3), 1))*INDIRECT(ADDRESS(ROW()+(0), COLUMN()+(-1), 1)), 2)</f>
        <v>0.64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23.07</v>
      </c>
      <c r="J25" s="17">
        <f ca="1">ROUND(INDIRECT(ADDRESS(ROW()+(0), COLUMN()+(-3), 1))*INDIRECT(ADDRESS(ROW()+(0), COLUMN()+(-1), 1)), 2)</f>
        <v>0.62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90.15</v>
      </c>
      <c r="J28" s="24">
        <f ca="1">ROUND(INDIRECT(ADDRESS(ROW()+(0), COLUMN()+(-3), 1))*INDIRECT(ADDRESS(ROW()+(0), COLUMN()+(-1), 1))/100, 2)</f>
        <v>1.8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91.95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