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<sst xmlns="http://schemas.openxmlformats.org/spreadsheetml/2006/main" count="36" uniqueCount="36">
  <si>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</si>
  <si>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IBL625</t>
  </si>
  <si>
    <t xml:space="preserve">Ud</t>
  </si>
  <si>
    <t xml:space="preserve">Unidade interior de ar condicionado, de cassete.</t>
  </si>
  <si>
    <r>
      <rPr>
        <sz val="8.25"/>
        <color rgb="FF000000"/>
        <rFont val="Arial"/>
        <family val="2"/>
      </rPr>
      <t xml:space="preserve">Unidade interior de ar condicionado de cassete, de 4 vias, para tecto modular de 600x600 mm, sistema ar-ar multi-split, com caudal variável de refrigerante, para gás R-410A, gama City Multi, modelo PLFY-P15VFM-E "MITSUBISHI ELECTRIC", potência frigorífica nominal 1,7 kW (temperatura de bolbo seco de ar interior 27°C, temperatura de bolbo húmido de ar interior 19°C), potência calorífica nominal 1,9 kW (temperatura de bolbo seco de ar interior 20°C), consumo eléctrico nominal em arrefecimento 0,02 kW, consumo eléctrico nominal em aquecimento 0,02 kW, de 245x570x570 mm, peso 14 kg, com ventilador de três velocidades, pressão sonora a velocidade baixa 26 dBA, caudal de ar a velocidade alta 8 m³/min, possibilidade de fechar qualquer uma das vias de impulsão para facilitar a instalação em esquinas e corredores e a regulação destas através do controlo remoto, admissão de ar exterior (até 20% do caudal de ar nominal) e bomba de drenagem. Regulação: controlo remoto por cabo, ligável ao bus M-Net, modelo PAR-U02MEDA-J. Inclusive elementos para suspensão ao tecto.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</si>
  <si>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</si>
  <si>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</si>
  <si>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</si>
  <si>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</si>
  <si>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</si>
  <si>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</si>
  <si>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mt42mee227a</t>
  </si>
  <si>
    <t xml:space="preserve">Ud</t>
  </si>
  <si>
    <t xml:space="preserve">Unidade interior de ar condicionado de cassete, de 4 vias, para tecto modular de 600x600 mm, sistema ar-ar multi-split, com caudal variável de refrigerante, para gás R-410A, gama City Multi, modelo PLFY-P15VFM-E "MITSUBISHI ELECTRIC", potência frigorífica nominal 1,7 kW (temperatura de bolbo seco de ar interior 27°C, temperatura de bolbo húmido de ar interior 19°C), potência calorífica nominal 1,9 kW (temperatura de bolbo seco de ar interior 20°C), consumo eléctrico nominal em arrefecimento 0,02 kW, consumo eléctrico nominal em aquecimento 0,02 kW, de 245x570x570 mm, peso 14 kg, com ventilador de três velocidades, pressão sonora a velocidade baixa 26 dBA, caudal de ar a velocidade alta 8 m³/min, possibilidade de fechar qualquer uma das vias de impulsão para facilitar a instalação em esquinas e corredores e a regulação destas através do controlo remoto, admissão de ar exterior (até 20% do caudal de ar nominal) e bomba de drenagem.</t>
  </si>
  <si>
    <t xml:space="preserve">mt42www090</t>
  </si>
  <si>
    <t xml:space="preserve">Ud</t>
  </si>
  <si>
    <t xml:space="preserve">Kit de suportes para suspensão ao tecto, formado por quatro varões roscados de aço galvanizado, com as correspondentes buchas, porcas e anilhas.</t>
  </si>
  <si>
    <t xml:space="preserve">mt42mee810a</t>
  </si>
  <si>
    <t xml:space="preserve">Ud</t>
  </si>
  <si>
    <t xml:space="preserve">Controlo remoto por cabo, ligável ao bus M-Net, modelo PAR-U02MEDA-J "MITSUBISHI ELECTRIC", 140x25x120 mm, com ecrã táctil LCD retroiluminado com matriz de pontos, indicador do estado de funcionamento com LED multicor configurável (10 cores disponíveis), sonda de temperatura ambiente, função de duplo setpoint de temperatura, função para/arranque, e 8 acções programáveis para cada dia da semana.</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</si>
  <si>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</si>
  <si>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</si>
  <si>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</si>
  <si>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mt42mee760</t>
  </si>
  <si>
    <t xml:space="preserve">m</t>
  </si>
  <si>
    <t xml:space="preserve">Cabo bus de comunicações, de 2 fios, de 0,5 mm² de secção por fio.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</si>
  <si>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</si>
  <si>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</si>
  <si>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</si>
  <si>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</si>
  <si>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</si>
  <si>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</si>
  <si>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</si>
  <si>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</si>
  <si>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630,33€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</si>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</sst>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1775</v>
      </c>
      <c r="G9" s="13">
        <f ca="1">ROUND(INDIRECT(ADDRESS(ROW()+(0), COLUMN()+(-2), 1))*INDIRECT(ADDRESS(ROW()+(0), COLUMN()+(-1), 1)), 2)</f>
        <v>1775</v>
      </c>
    </row>
    <row r="10" spans="1:7" ht="24.00" thickBot="1" customHeight="1">
      <c r="A10" s="14" t="s">
        <v>14</v>
      </c>
      <c r="B10" s="14"/>
      <c r="C10" s="15" t="s">
        <v>15</v>
      </c>
      <c r="D10" s="14" t="s">
        <v>16</v>
      </c>
      <c r="E10" s="16">
        <v>1</v>
      </c>
      <c r="F10" s="17">
        <v>22</v>
      </c>
      <c r="G10" s="17">
        <f ca="1">ROUND(INDIRECT(ADDRESS(ROW()+(0), COLUMN()+(-2), 1))*INDIRECT(ADDRESS(ROW()+(0), COLUMN()+(-1), 1)), 2)</f>
        <v>22</v>
      </c>
    </row>
    <row r="11" spans="1:7" ht="55.50" thickBot="1" customHeight="1">
      <c r="A11" s="14" t="s">
        <v>17</v>
      </c>
      <c r="B11" s="14"/>
      <c r="C11" s="15" t="s">
        <v>18</v>
      </c>
      <c r="D11" s="14" t="s">
        <v>19</v>
      </c>
      <c r="E11" s="16">
        <v>1</v>
      </c>
      <c r="F11" s="17">
        <v>347</v>
      </c>
      <c r="G11" s="17">
        <f ca="1">ROUND(INDIRECT(ADDRESS(ROW()+(0), COLUMN()+(-2), 1))*INDIRECT(ADDRESS(ROW()+(0), COLUMN()+(-1), 1)), 2)</f>
        <v>347</v>
      </c>
    </row>
    <row r="12" spans="1:7" ht="45.00" thickBot="1" customHeight="1">
      <c r="A12" s="14" t="s">
        <v>20</v>
      </c>
      <c r="B12" s="14"/>
      <c r="C12" s="15" t="s">
        <v>21</v>
      </c>
      <c r="D12" s="14" t="s">
        <v>22</v>
      </c>
      <c r="E12" s="16">
        <v>3</v>
      </c>
      <c r="F12" s="17">
        <v>1.78</v>
      </c>
      <c r="G12" s="17">
        <f ca="1">ROUND(INDIRECT(ADDRESS(ROW()+(0), COLUMN()+(-2), 1))*INDIRECT(ADDRESS(ROW()+(0), COLUMN()+(-1), 1)), 2)</f>
        <v>5.34</v>
      </c>
    </row>
    <row r="13" spans="1:7" ht="13.50" thickBot="1" customHeight="1">
      <c r="A13" s="14" t="s">
        <v>23</v>
      </c>
      <c r="B13" s="14"/>
      <c r="C13" s="15" t="s">
        <v>24</v>
      </c>
      <c r="D13" s="14" t="s">
        <v>25</v>
      </c>
      <c r="E13" s="16">
        <v>3</v>
      </c>
      <c r="F13" s="17">
        <v>3</v>
      </c>
      <c r="G13" s="17">
        <f ca="1">ROUND(INDIRECT(ADDRESS(ROW()+(0), COLUMN()+(-2), 1))*INDIRECT(ADDRESS(ROW()+(0), COLUMN()+(-1), 1)), 2)</f>
        <v>9</v>
      </c>
    </row>
    <row r="14" spans="1:7" ht="13.50" thickBot="1" customHeight="1">
      <c r="A14" s="14" t="s">
        <v>26</v>
      </c>
      <c r="B14" s="14"/>
      <c r="C14" s="15" t="s">
        <v>27</v>
      </c>
      <c r="D14" s="14" t="s">
        <v>28</v>
      </c>
      <c r="E14" s="16">
        <v>1.073</v>
      </c>
      <c r="F14" s="17">
        <v>23.31</v>
      </c>
      <c r="G14" s="17">
        <f ca="1">ROUND(INDIRECT(ADDRESS(ROW()+(0), COLUMN()+(-2), 1))*INDIRECT(ADDRESS(ROW()+(0), COLUMN()+(-1), 1)), 2)</f>
        <v>25.01</v>
      </c>
    </row>
    <row r="15" spans="1:7" ht="13.50" thickBot="1" customHeight="1">
      <c r="A15" s="14" t="s">
        <v>29</v>
      </c>
      <c r="B15" s="14"/>
      <c r="C15" s="18" t="s">
        <v>30</v>
      </c>
      <c r="D15" s="19" t="s">
        <v>31</v>
      </c>
      <c r="E15" s="20">
        <v>1.073</v>
      </c>
      <c r="F15" s="21">
        <v>22.09</v>
      </c>
      <c r="G15" s="21">
        <f ca="1">ROUND(INDIRECT(ADDRESS(ROW()+(0), COLUMN()+(-2), 1))*INDIRECT(ADDRESS(ROW()+(0), COLUMN()+(-1), 1)), 2)</f>
        <v>23.7</v>
      </c>
    </row>
    <row r="16" spans="1:7" ht="13.50" thickBot="1" customHeight="1">
      <c r="A16" s="19"/>
      <c r="B16" s="19"/>
      <c r="C16" s="22" t="s">
        <v>32</v>
      </c>
      <c r="D16" s="5" t="s">
        <v>33</v>
      </c>
      <c r="E16" s="23">
        <v>2</v>
      </c>
      <c r="F16" s="24">
        <f ca="1">ROUND(SUM(INDIRECT(ADDRESS(ROW()+(-1), COLUMN()+(1), 1)),INDIRECT(ADDRESS(ROW()+(-2), COLUMN()+(1), 1)),INDIRECT(ADDRESS(ROW()+(-3), COLUMN()+(1), 1)),INDIRECT(ADDRESS(ROW()+(-4), COLUMN()+(1), 1)),INDIRECT(ADDRESS(ROW()+(-5), COLUMN()+(1), 1)),INDIRECT(ADDRESS(ROW()+(-6), COLUMN()+(1), 1)),INDIRECT(ADDRESS(ROW()+(-7), COLUMN()+(1), 1))), 2)</f>
        <v>2207.05</v>
      </c>
      <c r="G16" s="24">
        <f ca="1">ROUND(INDIRECT(ADDRESS(ROW()+(0), COLUMN()+(-2), 1))*INDIRECT(ADDRESS(ROW()+(0), COLUMN()+(-1), 1))/100, 2)</f>
        <v>44.14</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2251.19</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