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<sst xmlns="http://schemas.openxmlformats.org/spreadsheetml/2006/main" count="24" uniqueCount="24">
  <si>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</si>
  <si>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SPI100</t>
  </si>
  <si>
    <t xml:space="preserve">Ud</t>
  </si>
  <si>
    <t xml:space="preserve">Cisterna encastrada para sanita suspensa.</t>
  </si>
  <si>
    <r>
      <rPr>
        <sz val="8.25"/>
        <color rgb="FF000000"/>
        <rFont val="Arial"/>
        <family val="2"/>
      </rPr>
      <t xml:space="preserve">Cisterna de polietileno, com acesso e acionamento frontal, descarga dupla de 6-3 litros ou única interrompível, regulável a 4,5, 6 ou 7 litros para descarga total e a 3 ou 4 litros para descarga parcial, modelo Sigma 12 cm, de 120 mm de profundidade, sobre estrutura autoportante, pré-montada, de 425 mm de largura e 1120 mm de altura, acabamento pintado em forno, com pés de apoio anti-deslizantes de aço galvanizado reguláveis em altura até 200 mm e orientáveis, altura da sanita regulável entre 410 e 460 mm, tubo guia para tubo de alimentação de aparelhos sanitários série AquaClean, para sanita suspensa, código de pedido 111.350.00.5, série Duofix "GEBERIT", e placa de comando para acionamento de cisterna, de zinco, acabamento personalizável com teclas acabamento brilhante imitação cromado, de descarga dupla, código de pedido 115.788.00.2, modelo Sigma50,. Instalação encastrada em parede de alvenaria.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</si>
  <si>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</si>
  <si>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</si>
  <si>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</si>
  <si>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</si>
  <si>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</si>
  <si>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</si>
  <si>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mt30geb013b</t>
  </si>
  <si>
    <t xml:space="preserve">Ud</t>
  </si>
  <si>
    <t xml:space="preserve">Cisterna de polietileno, com acesso e acionamento frontal, descarga dupla de 6-3 litros ou única interrompível, regulável a 4,5, 6 ou 7 litros para descarga total e a 3 ou 4 litros para descarga parcial, modelo Sigma 12 cm, de 120 mm de profundidade, sobre estrutura autoportante, pré-montada, de 425 mm de largura e 1120 mm de altura, acabamento pintado em forno, com pés de apoio anti-deslizantes de aço galvanizado reguláveis em altura até 200 mm e orientáveis, altura da sanita regulável entre 410 e 460 mm, tubo guia para tubo de alimentação de aparelhos sanitários série AquaClean, para sanita suspensa, código de pedido 111.350.00.5, série Duofix "GEBERIT", com ligação a abastecimento de 1/2", MeplaFix, com válvula de esquadria integrada, caixa de protecção para acesso, tampas de protecção, kit de ligação para sanita, joelho de descarga de polietileno de alta densidade, adaptador de polietileno de alta densidade, varões roscados para suporte de sanita, fixações e isolamento contra condensações, para encastrar em parede de alvenaria ou em parede de placas de gesso.</t>
  </si>
  <si>
    <t xml:space="preserve">mt30geb250haa</t>
  </si>
  <si>
    <t xml:space="preserve">Ud</t>
  </si>
  <si>
    <t xml:space="preserve">Placa de comando para acionamento de cisterna, de zinco, acabamento personalizável com teclas acabamento brilhante imitação cromado, de descarga dupla, código de pedido 115.788.00.2, modelo Sigma50 "GEBERIT", de 246x164x10 mm, com aro de fixação e parafusos de comando, para cisterna encastrada.</t>
  </si>
  <si>
    <t xml:space="preserve">mo008</t>
  </si>
  <si>
    <t xml:space="preserve">h</t>
  </si>
  <si>
    <t xml:space="preserve">Oficial de 1ª canalizador.</t>
  </si>
  <si>
    <t xml:space="preserve">%</t>
  </si>
  <si>
    <t xml:space="preserve">Custos directos complementares</t>
  </si>
  <si>
    <t xml:space="preserve">Custo de manutenção decenal: 296,84€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</si>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</sst>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1.02" customWidth="1"/>
    <col min="4" max="4" width="3.57" customWidth="1"/>
    <col min="5" max="5" width="81.0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9" t="s">
        <v>12</v>
      </c>
      <c r="E9" s="7" t="s">
        <v>13</v>
      </c>
      <c r="F9" s="11">
        <v>1</v>
      </c>
      <c r="G9" s="13">
        <v>390.3</v>
      </c>
      <c r="H9" s="13">
        <f ca="1">ROUND(INDIRECT(ADDRESS(ROW()+(0), COLUMN()+(-2), 1))*INDIRECT(ADDRESS(ROW()+(0), COLUMN()+(-1), 1)), 2)</f>
        <v>390.3</v>
      </c>
    </row>
    <row r="10" spans="1:8" ht="45.00" thickBot="1" customHeight="1">
      <c r="A10" s="14" t="s">
        <v>14</v>
      </c>
      <c r="B10" s="14"/>
      <c r="C10" s="14"/>
      <c r="D10" s="15" t="s">
        <v>15</v>
      </c>
      <c r="E10" s="14" t="s">
        <v>16</v>
      </c>
      <c r="F10" s="16">
        <v>1</v>
      </c>
      <c r="G10" s="17">
        <v>202.5</v>
      </c>
      <c r="H10" s="17">
        <f ca="1">ROUND(INDIRECT(ADDRESS(ROW()+(0), COLUMN()+(-2), 1))*INDIRECT(ADDRESS(ROW()+(0), COLUMN()+(-1), 1)), 2)</f>
        <v>202.5</v>
      </c>
    </row>
    <row r="11" spans="1:8" ht="13.50" thickBot="1" customHeight="1">
      <c r="A11" s="14" t="s">
        <v>17</v>
      </c>
      <c r="B11" s="14"/>
      <c r="C11" s="14"/>
      <c r="D11" s="18" t="s">
        <v>18</v>
      </c>
      <c r="E11" s="19" t="s">
        <v>19</v>
      </c>
      <c r="F11" s="20">
        <v>1.132</v>
      </c>
      <c r="G11" s="21">
        <v>23.31</v>
      </c>
      <c r="H11" s="21">
        <f ca="1">ROUND(INDIRECT(ADDRESS(ROW()+(0), COLUMN()+(-2), 1))*INDIRECT(ADDRESS(ROW()+(0), COLUMN()+(-1), 1)), 2)</f>
        <v>26.39</v>
      </c>
    </row>
    <row r="12" spans="1:8" ht="13.50" thickBot="1" customHeight="1">
      <c r="A12" s="19"/>
      <c r="B12" s="19"/>
      <c r="C12" s="19"/>
      <c r="D12" s="22" t="s">
        <v>20</v>
      </c>
      <c r="E12" s="5" t="s">
        <v>21</v>
      </c>
      <c r="F12" s="23">
        <v>2</v>
      </c>
      <c r="G12" s="24">
        <f ca="1">ROUND(SUM(INDIRECT(ADDRESS(ROW()+(-1), COLUMN()+(1), 1)),INDIRECT(ADDRESS(ROW()+(-2), COLUMN()+(1), 1)),INDIRECT(ADDRESS(ROW()+(-3), COLUMN()+(1), 1))), 2)</f>
        <v>619.19</v>
      </c>
      <c r="H12" s="24">
        <f ca="1">ROUND(INDIRECT(ADDRESS(ROW()+(0), COLUMN()+(-2), 1))*INDIRECT(ADDRESS(ROW()+(0), COLUMN()+(-1), 1))/100, 2)</f>
        <v>12.38</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631.57</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